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20730" windowHeight="11760" tabRatio="623" activeTab="2"/>
  </bookViews>
  <sheets>
    <sheet name="Pap_ID-National_ID" sheetId="99" r:id="rId1"/>
    <sheet name="South_Nort" sheetId="97" r:id="rId2"/>
    <sheet name="Nort_South" sheetId="96" r:id="rId3"/>
    <sheet name="Parameter set code " sheetId="1" r:id="rId4"/>
    <sheet name="Shematic Map" sheetId="98" r:id="rId5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__xlnm._FilterDatabase_1" localSheetId="1">#REF!</definedName>
    <definedName name="__xlnm._FilterDatabase_1">#REF!</definedName>
    <definedName name="__xlnm._FilterDatabase_1_1" localSheetId="1">#REF!</definedName>
    <definedName name="__xlnm._FilterDatabase_1_1">#REF!</definedName>
    <definedName name="__xlnm._FilterDatabase_2" localSheetId="1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_xlnm._FilterDatabase_7">#REF!</definedName>
    <definedName name="__xlnm._FilterDatabase_8" localSheetId="1">#REF!</definedName>
    <definedName name="__xlnm._FilterDatabase_8">#REF!</definedName>
    <definedName name="__xlnm._FilterDatabase_9" localSheetId="1">#REF!</definedName>
    <definedName name="__xlnm._FilterDatabase_9">#REF!</definedName>
    <definedName name="a">#REF!</definedName>
    <definedName name="BALANCE">#REF!</definedName>
    <definedName name="BALANCE1">#REF!</definedName>
    <definedName name="befanucci">#REF!</definedName>
    <definedName name="COSTI">#REF!</definedName>
    <definedName name="csDesignMode">1</definedName>
    <definedName name="D628LANCIA">'[1]GIORNO 3 E NOTTE 3-4 FEBB'!#REF!</definedName>
    <definedName name="DATABANK">#REF!</definedName>
    <definedName name="_xlnm.Database">#REF!</definedName>
    <definedName name="database1">#REF!</definedName>
    <definedName name="DODICIMILA">'[1]GIORNO 3 E NOTTE 3-4 FEBB'!#REF!</definedName>
    <definedName name="dodicimila1">'[2]GIORNO 3 E NOTTE 3-4 FEBB'!#REF!</definedName>
    <definedName name="duec">'[3]18 FEBBRAIO 2000'!#REF!</definedName>
    <definedName name="DUECENTO">'[4]18 FEBBRAIO 2000'!#REF!</definedName>
    <definedName name="euro">#REF!</definedName>
    <definedName name="EUROSTAR">'[1]GIORNO 3 E NOTTE 3-4 FEBB'!#REF!</definedName>
    <definedName name="_xlnm.Extract">#N/A</definedName>
    <definedName name="genmag_sopp_lim">#REF!</definedName>
    <definedName name="GROWTH">#REF!</definedName>
    <definedName name="ID_Baseline">#REF!</definedName>
    <definedName name="ID_Invest">#REF!</definedName>
    <definedName name="ID_Invest_2">#REF!</definedName>
    <definedName name="ID_Measures">#REF!</definedName>
    <definedName name="INQUECENTO">'[4]18 FEBBRAIO 2000'!#REF!</definedName>
    <definedName name="magsett_sopp_lim">#REF!</definedName>
    <definedName name="MARGIN">#REF!</definedName>
    <definedName name="PAG.0">#REF!</definedName>
    <definedName name="PAG.1">#REF!</definedName>
    <definedName name="PAG.10">#REF!</definedName>
    <definedName name="PAG.10A">#REF!</definedName>
    <definedName name="PAG.11">#REF!</definedName>
    <definedName name="PAG.2">#REF!</definedName>
    <definedName name="PAG.3">#REF!</definedName>
    <definedName name="PAG.4">#REF!</definedName>
    <definedName name="PAG.4A">#REF!</definedName>
    <definedName name="PAG.5">#REF!</definedName>
    <definedName name="PAG.6">#REF!</definedName>
    <definedName name="PAG.7">#REF!</definedName>
    <definedName name="PAG.8">#REF!</definedName>
    <definedName name="PAG.9">#REF!</definedName>
    <definedName name="q">'[4]18 FEBBRAIO 2000'!#REF!</definedName>
    <definedName name="QUATTORDICIMILA">'[1]GIORNO 3 E NOTTE 3-4 FEBB'!#REF!</definedName>
    <definedName name="SEICENTO">'[4]18 FEBBRAIO 2000'!#REF!</definedName>
    <definedName name="SETTECENTO">'[1]GIORNO 3 E NOTTE 3-4 FEBB'!#REF!</definedName>
    <definedName name="settgiu01_sopp_lim">#REF!</definedName>
    <definedName name="Tabelle_Baseline">#REF!</definedName>
    <definedName name="Tabelle_Benefits">#REF!</definedName>
    <definedName name="Tabelle_Measures">#REF!</definedName>
    <definedName name="TABLE1">#REF!</definedName>
    <definedName name="TABLE3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ITPAG.10">#REF!</definedName>
    <definedName name="TITPAG.4">#REF!</definedName>
    <definedName name="TUTTO2001PARI_2002_">#REF!</definedName>
    <definedName name="UNDICIMILA">'[1]GIORNO 3 E NOTTE 3-4 FEBB'!#REF!</definedName>
    <definedName name="w">'[1]GIORNO 3 E NOTTE 3-4 FEBB'!#REF!</definedName>
    <definedName name="WACC">#REF!</definedName>
    <definedName name="x">'[1]GIORNO 3 E NOTTE 3-4 FEBB'!#REF!</definedName>
    <definedName name="xxxCLabel1.1.Prompt">0</definedName>
    <definedName name="xxxCLabel2.1.Prompt">0</definedName>
    <definedName name="xxxCLabel3.1.Prompt">0</definedName>
    <definedName name="xxxCLabel4.1.Prompt">0</definedName>
    <definedName name="xxxColHeader1bx">1</definedName>
    <definedName name="xxxColHeader1by">35</definedName>
    <definedName name="xxxColHeader1ex">1</definedName>
    <definedName name="xxxColHeader1ey">35</definedName>
    <definedName name="xxxColHeader2bx">4</definedName>
    <definedName name="xxxColHeader2by">35</definedName>
    <definedName name="xxxColHeader2ex">4</definedName>
    <definedName name="xxxColHeader2ey">35</definedName>
    <definedName name="xxxColHeader3bx">3</definedName>
    <definedName name="xxxColHeader3by">35</definedName>
    <definedName name="xxxColHeader3ex">3</definedName>
    <definedName name="xxxColHeader3ey">35</definedName>
    <definedName name="xxxColHeader4bx">3</definedName>
    <definedName name="xxxColHeader4by">109</definedName>
    <definedName name="xxxColHeader4ex">3</definedName>
    <definedName name="xxxColHeader4ey">109</definedName>
    <definedName name="xxxColLabels1bx">2</definedName>
    <definedName name="xxxColLabels1by">35</definedName>
    <definedName name="xxxColLabels1ex">2</definedName>
    <definedName name="xxxColLabels1ey">35</definedName>
    <definedName name="xxxColLabels2bx">5</definedName>
    <definedName name="xxxColLabels2by">35</definedName>
    <definedName name="xxxColLabels2ex">5</definedName>
    <definedName name="xxxColLabels2ey">35</definedName>
    <definedName name="xxxColLabels3bx">4</definedName>
    <definedName name="xxxColLabels3by">35</definedName>
    <definedName name="xxxColLabels3ex">4</definedName>
    <definedName name="xxxColLabels3ey">35</definedName>
    <definedName name="xxxColLabels4bx">4</definedName>
    <definedName name="xxxColLabels4by">109</definedName>
    <definedName name="xxxColLabels4ex">4</definedName>
    <definedName name="xxxColLabels4ey">109</definedName>
    <definedName name="xxxCommon1DimName4">"Tasso Cambio"</definedName>
    <definedName name="xxxCommon1DimValue1.1">"Conto Economico per Organizzazione"</definedName>
    <definedName name="xxxCommon1DimValue1.2">"Conto Economico per Organizzazione"</definedName>
    <definedName name="xxxCommon1DimValue10.1">"Tot. Controparte"</definedName>
    <definedName name="xxxCommon1DimValue10.2">"Tot. Controparte"</definedName>
    <definedName name="xxxCommon1DimValue11.1">"Periodic"</definedName>
    <definedName name="xxxCommon1DimValue11.2">"Periodic"</definedName>
    <definedName name="xxxCommon1DimValue12.1">"No Profilo"</definedName>
    <definedName name="xxxCommon1DimValue12.2">"No Profilo"</definedName>
    <definedName name="xxxCommon1DimValue13.1">"No Attività"</definedName>
    <definedName name="xxxCommon1DimValue13.2">"No Attività"</definedName>
    <definedName name="xxxCommon1DimValue2.1">"2000"</definedName>
    <definedName name="xxxCommon1DimValue2.2">"2000"</definedName>
    <definedName name="xxxCommon1DimValue3.1">"Local"</definedName>
    <definedName name="xxxCommon1DimValue3.2">"Local"</definedName>
    <definedName name="xxxCommon1DimValue4.1">"G5 - Trenitalia - UTMR"</definedName>
    <definedName name="xxxCommon1DimValue4.2">"G5 - Trenitalia - UTMR"</definedName>
    <definedName name="xxxCommon1DimValue5.1">"Ripr.Trim. III"</definedName>
    <definedName name="xxxCommon1DimValue5.2">"Ripr.Trim. III"</definedName>
    <definedName name="xxxCommon1DimValue6.1">"Untranslated"</definedName>
    <definedName name="xxxCommon1DimValue6.2">"Untranslated"</definedName>
    <definedName name="xxxCommon1DimValue7.1">"Input"</definedName>
    <definedName name="xxxCommon1DimValue7.2">"Input"</definedName>
    <definedName name="xxxCommon1DimValue8.1">"Totale Business/Prodotto"</definedName>
    <definedName name="xxxCommon1DimValue8.2">"Totale Business/Prodotto"</definedName>
    <definedName name="xxxCommon1DimValue9.1">"Tot. Processo"</definedName>
    <definedName name="xxxCommon1DimValue9.2">"Tot. Processo"</definedName>
    <definedName name="xxxCommon2DimValue1.1">"Conto Economico per Organizzazione"</definedName>
    <definedName name="xxxCommon2DimValue1.2">"Conto Economico per Organizzazione"</definedName>
    <definedName name="xxxCommon2DimValue10.1">"Tot. Controparte"</definedName>
    <definedName name="xxxCommon2DimValue10.2">"Tot. Controparte"</definedName>
    <definedName name="xxxCommon2DimValue11.1">"Periodic"</definedName>
    <definedName name="xxxCommon2DimValue11.2">"Periodic"</definedName>
    <definedName name="xxxCommon2DimValue12.1">"No Profilo"</definedName>
    <definedName name="xxxCommon2DimValue12.2">"No Profilo"</definedName>
    <definedName name="xxxCommon2DimValue13.1">"No Attività"</definedName>
    <definedName name="xxxCommon2DimValue13.2">"No Attività"</definedName>
    <definedName name="xxxCommon2DimValue2.1">"2001"</definedName>
    <definedName name="xxxCommon2DimValue2.2">"2001"</definedName>
    <definedName name="xxxCommon2DimValue3.1">"Local"</definedName>
    <definedName name="xxxCommon2DimValue3.2">"Local"</definedName>
    <definedName name="xxxCommon2DimValue4.1">"G5 - Trenitalia - UTMR"</definedName>
    <definedName name="xxxCommon2DimValue4.2">"G5 - Trenitalia - UTMR"</definedName>
    <definedName name="xxxCommon2DimValue5.1">"Budget Wip"</definedName>
    <definedName name="xxxCommon2DimValue5.2">"Budget Wip"</definedName>
    <definedName name="xxxCommon2DimValue6.1">"Untranslated"</definedName>
    <definedName name="xxxCommon2DimValue6.2">"Untranslated"</definedName>
    <definedName name="xxxCommon2DimValue7.1">"Input"</definedName>
    <definedName name="xxxCommon2DimValue7.2">"Input"</definedName>
    <definedName name="xxxCommon2DimValue8.1">"Totale Business/Prodotto"</definedName>
    <definedName name="xxxCommon2DimValue8.2">"Totale Business/Prodotto"</definedName>
    <definedName name="xxxCommon2DimValue9.1">"Tot. Processo"</definedName>
    <definedName name="xxxCommon2DimValue9.2">"Tot. Processo"</definedName>
    <definedName name="xxxCommon3DimValue1.1">"Costi IC per Processo"</definedName>
    <definedName name="xxxCommon3DimValue1.2">"Costi IC per Processo"</definedName>
    <definedName name="xxxCommon3DimValue10.1">"Periodic"</definedName>
    <definedName name="xxxCommon3DimValue10.2">"Periodic"</definedName>
    <definedName name="xxxCommon3DimValue11.1">"No Business"</definedName>
    <definedName name="xxxCommon3DimValue11.2">"No Business"</definedName>
    <definedName name="xxxCommon3DimValue12.1">"No Profilo"</definedName>
    <definedName name="xxxCommon3DimValue12.2">"No Profilo"</definedName>
    <definedName name="xxxCommon3DimValue13.1">"No Attività"</definedName>
    <definedName name="xxxCommon3DimValue13.2">"No Attività"</definedName>
    <definedName name="xxxCommon3DimValue2.1">"2000"</definedName>
    <definedName name="xxxCommon3DimValue2.2">"2000"</definedName>
    <definedName name="xxxCommon3DimValue3.1">"Local"</definedName>
    <definedName name="xxxCommon3DimValue3.2">"Local"</definedName>
    <definedName name="xxxCommon3DimValue4.1">"G5 - Trenitalia - UTMR"</definedName>
    <definedName name="xxxCommon3DimValue4.2">"G5 - Trenitalia - UTMR"</definedName>
    <definedName name="xxxCommon3DimValue5.1">"Ripr.Trim. III"</definedName>
    <definedName name="xxxCommon3DimValue5.2">"Ripr.Trim. III"</definedName>
    <definedName name="xxxCommon3DimValue6.1">"Untranslated"</definedName>
    <definedName name="xxxCommon3DimValue6.2">"Untranslated"</definedName>
    <definedName name="xxxCommon3DimValue7.1">"Input"</definedName>
    <definedName name="xxxCommon3DimValue7.2">"Input"</definedName>
    <definedName name="xxxCommon3DimValue8.1">"Tot. Processo"</definedName>
    <definedName name="xxxCommon3DimValue8.2">"Tot. Processo"</definedName>
    <definedName name="xxxCommon3DimValue9.1">"Tot. Controparte"</definedName>
    <definedName name="xxxCommon3DimValue9.2">"Tot. Controparte"</definedName>
    <definedName name="xxxCommon4DimValue1.1">"Costi IC per Processo"</definedName>
    <definedName name="xxxCommon4DimValue1.2">"Costi IC per Processo"</definedName>
    <definedName name="xxxCommon4DimValue10.1">"Periodic"</definedName>
    <definedName name="xxxCommon4DimValue10.2">"Periodic"</definedName>
    <definedName name="xxxCommon4DimValue11.1">"No Business"</definedName>
    <definedName name="xxxCommon4DimValue11.2">"No Business"</definedName>
    <definedName name="xxxCommon4DimValue12.1">"No Profilo"</definedName>
    <definedName name="xxxCommon4DimValue12.2">"No Profilo"</definedName>
    <definedName name="xxxCommon4DimValue13.1">"No Attività"</definedName>
    <definedName name="xxxCommon4DimValue13.2">"No Attività"</definedName>
    <definedName name="xxxCommon4DimValue2.1">"2001"</definedName>
    <definedName name="xxxCommon4DimValue2.2">"2001"</definedName>
    <definedName name="xxxCommon4DimValue3.1">"Local"</definedName>
    <definedName name="xxxCommon4DimValue3.2">"Local"</definedName>
    <definedName name="xxxCommon4DimValue4.1">"G5 - Trenitalia - UTMR"</definedName>
    <definedName name="xxxCommon4DimValue4.2">"G5 - Trenitalia - UTMR"</definedName>
    <definedName name="xxxCommon4DimValue5.1">"Budget Wip"</definedName>
    <definedName name="xxxCommon4DimValue5.2">"Budget Wip"</definedName>
    <definedName name="xxxCommon4DimValue6.1">"Untranslated"</definedName>
    <definedName name="xxxCommon4DimValue6.2">"Untranslated"</definedName>
    <definedName name="xxxCommon4DimValue7.1">"Input"</definedName>
    <definedName name="xxxCommon4DimValue7.2">"Input"</definedName>
    <definedName name="xxxCommon4DimValue8.1">"Tot. Processo"</definedName>
    <definedName name="xxxCommon4DimValue8.2">"Tot. Processo"</definedName>
    <definedName name="xxxCommon4DimValue9.1">"Tot. Controparte"</definedName>
    <definedName name="xxxCommon4DimValue9.2">"Tot. Controparte"</definedName>
    <definedName name="xxxCommonArea1bx">1</definedName>
    <definedName name="xxxCommonArea1by">21</definedName>
    <definedName name="xxxCommonArea1ex">3</definedName>
    <definedName name="xxxCommonArea1ey">33</definedName>
    <definedName name="xxxCommonArea2bx">4</definedName>
    <definedName name="xxxCommonArea2by">21</definedName>
    <definedName name="xxxCommonArea2ex">6</definedName>
    <definedName name="xxxCommonArea2ey">33</definedName>
    <definedName name="xxxCommonArea3bx">3</definedName>
    <definedName name="xxxCommonArea3by">21</definedName>
    <definedName name="xxxCommonArea3ex">5</definedName>
    <definedName name="xxxCommonArea3ey">33</definedName>
    <definedName name="xxxCommonArea4bx">3</definedName>
    <definedName name="xxxCommonArea4by">95</definedName>
    <definedName name="xxxCommonArea4ex">5</definedName>
    <definedName name="xxxCommonArea4ey">107</definedName>
    <definedName name="xxxDataBlock1bx">2</definedName>
    <definedName name="xxxDataBlock1by">39</definedName>
    <definedName name="xxxDataBlock1ex">2</definedName>
    <definedName name="xxxDataBlock1ey">150</definedName>
    <definedName name="xxxDataBlock2bx">5</definedName>
    <definedName name="xxxDataBlock2by">39</definedName>
    <definedName name="xxxDataBlock2ex">5</definedName>
    <definedName name="xxxDataBlock2ey">150</definedName>
    <definedName name="xxxDataBlock3bx">4</definedName>
    <definedName name="xxxDataBlock3by">39</definedName>
    <definedName name="xxxDataBlock3ex">4</definedName>
    <definedName name="xxxDataBlock3ey">87</definedName>
    <definedName name="xxxDataBlock4bx">4</definedName>
    <definedName name="xxxDataBlock4by">113</definedName>
    <definedName name="xxxDataBlock4ex">4</definedName>
    <definedName name="xxxDataBlock4ey">161</definedName>
    <definedName name="xxxDBShapeStamp">2001011711494300</definedName>
    <definedName name="xxxDownfootCols1Count">0</definedName>
    <definedName name="xxxDownfootCols2Count">0</definedName>
    <definedName name="xxxDownfootCols3Count">0</definedName>
    <definedName name="xxxDownfootCols4Count">0</definedName>
    <definedName name="xxxDownfootRows1Count">1</definedName>
    <definedName name="xxxDownfootRows1Number0">119</definedName>
    <definedName name="xxxDownfootRows1Number1">44</definedName>
    <definedName name="xxxDownfootRows1Number10">67</definedName>
    <definedName name="xxxDownfootRows1Number11">70</definedName>
    <definedName name="xxxDownfootRows1Number12">73</definedName>
    <definedName name="xxxDownfootRows1Number13">76</definedName>
    <definedName name="xxxDownfootRows1Number14">79</definedName>
    <definedName name="xxxDownfootRows1Number15">82</definedName>
    <definedName name="xxxDownfootRows1Number16">85</definedName>
    <definedName name="xxxDownfootRows1Number17">88</definedName>
    <definedName name="xxxDownfootRows1Number18">91</definedName>
    <definedName name="xxxDownfootRows1Number19">94</definedName>
    <definedName name="xxxDownfootRows1Number2">45</definedName>
    <definedName name="xxxDownfootRows1Number20">97</definedName>
    <definedName name="xxxDownfootRows1Number21">100</definedName>
    <definedName name="xxxDownfootRows1Number22">103</definedName>
    <definedName name="xxxDownfootRows1Number23">106</definedName>
    <definedName name="xxxDownfootRows1Number24">109</definedName>
    <definedName name="xxxDownfootRows1Number25">112</definedName>
    <definedName name="xxxDownfootRows1Number26">115</definedName>
    <definedName name="xxxDownfootRows1Number27">118</definedName>
    <definedName name="xxxDownfootRows1Number28">121</definedName>
    <definedName name="xxxDownfootRows1Number29">124</definedName>
    <definedName name="xxxDownfootRows1Number3">48</definedName>
    <definedName name="xxxDownfootRows1Number30">125</definedName>
    <definedName name="xxxDownfootRows1Number31">128</definedName>
    <definedName name="xxxDownfootRows1Number32">131</definedName>
    <definedName name="xxxDownfootRows1Number33">134</definedName>
    <definedName name="xxxDownfootRows1Number34">137</definedName>
    <definedName name="xxxDownfootRows1Number35">140</definedName>
    <definedName name="xxxDownfootRows1Number36">143</definedName>
    <definedName name="xxxDownfootRows1Number37">146</definedName>
    <definedName name="xxxDownfootRows1Number38">149</definedName>
    <definedName name="xxxDownfootRows1Number39">150</definedName>
    <definedName name="xxxDownfootRows1Number4">51</definedName>
    <definedName name="xxxDownfootRows1Number40">153</definedName>
    <definedName name="xxxDownfootRows1Number41">155</definedName>
    <definedName name="xxxDownfootRows1Number42">158</definedName>
    <definedName name="xxxDownfootRows1Number5">52</definedName>
    <definedName name="xxxDownfootRows1Number6">55</definedName>
    <definedName name="xxxDownfootRows1Number7">58</definedName>
    <definedName name="xxxDownfootRows1Number8">61</definedName>
    <definedName name="xxxDownfootRows1Number9">64</definedName>
    <definedName name="xxxDownfootRows2Count">1</definedName>
    <definedName name="xxxDownfootRows2Number0">119</definedName>
    <definedName name="xxxDownfootRows2Number1">44</definedName>
    <definedName name="xxxDownfootRows2Number10">67</definedName>
    <definedName name="xxxDownfootRows2Number11">70</definedName>
    <definedName name="xxxDownfootRows2Number12">73</definedName>
    <definedName name="xxxDownfootRows2Number13">76</definedName>
    <definedName name="xxxDownfootRows2Number14">79</definedName>
    <definedName name="xxxDownfootRows2Number15">82</definedName>
    <definedName name="xxxDownfootRows2Number16">85</definedName>
    <definedName name="xxxDownfootRows2Number17">88</definedName>
    <definedName name="xxxDownfootRows2Number18">91</definedName>
    <definedName name="xxxDownfootRows2Number19">94</definedName>
    <definedName name="xxxDownfootRows2Number2">45</definedName>
    <definedName name="xxxDownfootRows2Number20">97</definedName>
    <definedName name="xxxDownfootRows2Number21">100</definedName>
    <definedName name="xxxDownfootRows2Number22">103</definedName>
    <definedName name="xxxDownfootRows2Number23">106</definedName>
    <definedName name="xxxDownfootRows2Number24">109</definedName>
    <definedName name="xxxDownfootRows2Number25">112</definedName>
    <definedName name="xxxDownfootRows2Number26">115</definedName>
    <definedName name="xxxDownfootRows2Number27">118</definedName>
    <definedName name="xxxDownfootRows2Number28">121</definedName>
    <definedName name="xxxDownfootRows2Number29">124</definedName>
    <definedName name="xxxDownfootRows2Number3">48</definedName>
    <definedName name="xxxDownfootRows2Number30">125</definedName>
    <definedName name="xxxDownfootRows2Number31">128</definedName>
    <definedName name="xxxDownfootRows2Number32">131</definedName>
    <definedName name="xxxDownfootRows2Number33">134</definedName>
    <definedName name="xxxDownfootRows2Number34">137</definedName>
    <definedName name="xxxDownfootRows2Number35">140</definedName>
    <definedName name="xxxDownfootRows2Number36">143</definedName>
    <definedName name="xxxDownfootRows2Number37">146</definedName>
    <definedName name="xxxDownfootRows2Number38">149</definedName>
    <definedName name="xxxDownfootRows2Number39">150</definedName>
    <definedName name="xxxDownfootRows2Number4">51</definedName>
    <definedName name="xxxDownfootRows2Number40">153</definedName>
    <definedName name="xxxDownfootRows2Number41">155</definedName>
    <definedName name="xxxDownfootRows2Number42">158</definedName>
    <definedName name="xxxDownfootRows2Number5">52</definedName>
    <definedName name="xxxDownfootRows2Number6">55</definedName>
    <definedName name="xxxDownfootRows2Number7">58</definedName>
    <definedName name="xxxDownfootRows2Number8">61</definedName>
    <definedName name="xxxDownfootRows2Number9">64</definedName>
    <definedName name="xxxDownfootRows3Count">1</definedName>
    <definedName name="xxxDownfootRows3Number0">85</definedName>
    <definedName name="xxxDownfootRows4Count">1</definedName>
    <definedName name="xxxDownfootRows4Number0">159</definedName>
    <definedName name="xxxEntireArea1bx">1</definedName>
    <definedName name="xxxEntireArea1by">21</definedName>
    <definedName name="xxxEntireArea1ex">2</definedName>
    <definedName name="xxxEntireArea1ey">150</definedName>
    <definedName name="xxxEntireArea2bx">4</definedName>
    <definedName name="xxxEntireArea2by">21</definedName>
    <definedName name="xxxEntireArea2ex">5</definedName>
    <definedName name="xxxEntireArea2ey">150</definedName>
    <definedName name="xxxEntireArea3bx">3</definedName>
    <definedName name="xxxEntireArea3by">21</definedName>
    <definedName name="xxxEntireArea3ex">4</definedName>
    <definedName name="xxxEntireArea3ey">87</definedName>
    <definedName name="xxxEntireArea4bx">3</definedName>
    <definedName name="xxxEntireArea4by">95</definedName>
    <definedName name="xxxEntireArea4ex">4</definedName>
    <definedName name="xxxEntireArea4ey">161</definedName>
    <definedName name="xxxGNVFileName">"AnalisiCosti_Ricavi.gnv"</definedName>
    <definedName name="xxxGNVHiddenDataSheet">"AnalisiCosti.gnv_HD"</definedName>
    <definedName name="xxxGNVStamp">979239938</definedName>
    <definedName name="xxxHeaderCols1Count">0</definedName>
    <definedName name="xxxHeaderCols2Count">0</definedName>
    <definedName name="xxxHeaderCols3Count">0</definedName>
    <definedName name="xxxHeaderCols4Count">0</definedName>
    <definedName name="xxxHeaderRows1Count">0</definedName>
    <definedName name="xxxHeaderRows2Count">0</definedName>
    <definedName name="xxxHeaderRows3Count">0</definedName>
    <definedName name="xxxHeaderRows4Count">0</definedName>
    <definedName name="xxxNumber_Areas">2</definedName>
    <definedName name="xxxODECols1Count">0</definedName>
    <definedName name="xxxODECols2Count">0</definedName>
    <definedName name="xxxODECols3Count">0</definedName>
    <definedName name="xxxODECols4Count">0</definedName>
    <definedName name="xxxODERows1Count">0</definedName>
    <definedName name="xxxODERows2Count">0</definedName>
    <definedName name="xxxODERows3Count">0</definedName>
    <definedName name="xxxODERows4Count">0</definedName>
    <definedName name="xxxRefreshable">1</definedName>
    <definedName name="xxxRLabel1.1.Prompt">0</definedName>
    <definedName name="xxxRLabel1.10.Prompt">0</definedName>
    <definedName name="xxxRLabel1.100.Prompt">0</definedName>
    <definedName name="xxxRLabel1.101.Prompt">0</definedName>
    <definedName name="xxxRLabel1.102.Prompt">0</definedName>
    <definedName name="xxxRLabel1.103.Prompt">0</definedName>
    <definedName name="xxxRLabel1.104.Prompt">0</definedName>
    <definedName name="xxxRLabel1.105.Prompt">0</definedName>
    <definedName name="xxxRLabel1.106.Prompt">0</definedName>
    <definedName name="xxxRLabel1.107.Prompt">0</definedName>
    <definedName name="xxxRLabel1.108.Prompt">0</definedName>
    <definedName name="xxxRLabel1.109.Prompt">0</definedName>
    <definedName name="xxxRLabel1.11.Prompt">0</definedName>
    <definedName name="xxxRLabel1.110.Prompt">0</definedName>
    <definedName name="xxxRLabel1.111.Prompt">0</definedName>
    <definedName name="xxxRLabel1.112.Prompt">0</definedName>
    <definedName name="xxxRLabel1.113.Prompt">0</definedName>
    <definedName name="xxxRLabel1.114.Prompt">0</definedName>
    <definedName name="xxxRLabel1.115.Prompt">0</definedName>
    <definedName name="xxxRLabel1.116.Prompt">0</definedName>
    <definedName name="xxxRLabel1.117.Prompt">0</definedName>
    <definedName name="xxxRLabel1.118.Prompt">0</definedName>
    <definedName name="xxxRLabel1.119.Prompt">0</definedName>
    <definedName name="xxxRLabel1.12.Prompt">0</definedName>
    <definedName name="xxxRLabel1.120.Prompt">0</definedName>
    <definedName name="xxxRLabel1.121.Prompt">0</definedName>
    <definedName name="xxxRLabel1.122.Prompt">0</definedName>
    <definedName name="xxxRLabel1.13.Prompt">0</definedName>
    <definedName name="xxxRLabel1.14.Prompt">0</definedName>
    <definedName name="xxxRLabel1.15.Prompt">0</definedName>
    <definedName name="xxxRLabel1.16.Prompt">0</definedName>
    <definedName name="xxxRLabel1.17.Prompt">0</definedName>
    <definedName name="xxxRLabel1.18.Prompt">0</definedName>
    <definedName name="xxxRLabel1.19.Prompt">0</definedName>
    <definedName name="xxxRLabel1.2.Prompt">0</definedName>
    <definedName name="xxxRLabel1.20.Prompt">0</definedName>
    <definedName name="xxxRLabel1.21.Prompt">0</definedName>
    <definedName name="xxxRLabel1.22.Prompt">0</definedName>
    <definedName name="xxxRLabel1.23.Prompt">0</definedName>
    <definedName name="xxxRLabel1.24.Prompt">0</definedName>
    <definedName name="xxxRLabel1.25.Prompt">0</definedName>
    <definedName name="xxxRLabel1.26.Prompt">0</definedName>
    <definedName name="xxxRLabel1.27.Prompt">0</definedName>
    <definedName name="xxxRLabel1.28.Prompt">0</definedName>
    <definedName name="xxxRLabel1.29.Prompt">0</definedName>
    <definedName name="xxxRLabel1.3.Prompt">0</definedName>
    <definedName name="xxxRLabel1.30.Prompt">0</definedName>
    <definedName name="xxxRLabel1.31.Prompt">0</definedName>
    <definedName name="xxxRLabel1.32.Prompt">0</definedName>
    <definedName name="xxxRLabel1.33.Prompt">0</definedName>
    <definedName name="xxxRLabel1.34.Prompt">0</definedName>
    <definedName name="xxxRLabel1.35.Prompt">0</definedName>
    <definedName name="xxxRLabel1.36.Prompt">0</definedName>
    <definedName name="xxxRLabel1.37.Prompt">0</definedName>
    <definedName name="xxxRLabel1.38.Prompt">0</definedName>
    <definedName name="xxxRLabel1.39.Prompt">0</definedName>
    <definedName name="xxxRLabel1.4.Prompt">0</definedName>
    <definedName name="xxxRLabel1.40.Prompt">0</definedName>
    <definedName name="xxxRLabel1.41.Prompt">0</definedName>
    <definedName name="xxxRLabel1.42.Prompt">0</definedName>
    <definedName name="xxxRLabel1.43.Prompt">0</definedName>
    <definedName name="xxxRLabel1.44.Prompt">0</definedName>
    <definedName name="xxxRLabel1.45.Prompt">0</definedName>
    <definedName name="xxxRLabel1.46.Prompt">0</definedName>
    <definedName name="xxxRLabel1.47.Prompt">0</definedName>
    <definedName name="xxxRLabel1.48.Prompt">0</definedName>
    <definedName name="xxxRLabel1.49.Prompt">0</definedName>
    <definedName name="xxxRLabel1.5.Prompt">0</definedName>
    <definedName name="xxxRLabel1.50.Prompt">0</definedName>
    <definedName name="xxxRLabel1.51.Prompt">0</definedName>
    <definedName name="xxxRLabel1.52.Prompt">0</definedName>
    <definedName name="xxxRLabel1.53.Prompt">0</definedName>
    <definedName name="xxxRLabel1.54.Prompt">0</definedName>
    <definedName name="xxxRLabel1.55.Prompt">0</definedName>
    <definedName name="xxxRLabel1.56.Prompt">0</definedName>
    <definedName name="xxxRLabel1.57.Prompt">0</definedName>
    <definedName name="xxxRLabel1.58.Prompt">0</definedName>
    <definedName name="xxxRLabel1.59.Prompt">0</definedName>
    <definedName name="xxxRLabel1.6.Prompt">0</definedName>
    <definedName name="xxxRLabel1.60.Prompt">0</definedName>
    <definedName name="xxxRLabel1.61.Prompt">0</definedName>
    <definedName name="xxxRLabel1.62.Prompt">0</definedName>
    <definedName name="xxxRLabel1.63.Prompt">0</definedName>
    <definedName name="xxxRLabel1.64.Prompt">0</definedName>
    <definedName name="xxxRLabel1.65.Prompt">0</definedName>
    <definedName name="xxxRLabel1.66.Prompt">0</definedName>
    <definedName name="xxxRLabel1.67.Prompt">0</definedName>
    <definedName name="xxxRLabel1.68.Prompt">0</definedName>
    <definedName name="xxxRLabel1.69.Prompt">0</definedName>
    <definedName name="xxxRLabel1.7.Prompt">0</definedName>
    <definedName name="xxxRLabel1.70.Prompt">0</definedName>
    <definedName name="xxxRLabel1.71.Prompt">0</definedName>
    <definedName name="xxxRLabel1.72.Prompt">0</definedName>
    <definedName name="xxxRLabel1.73.Prompt">0</definedName>
    <definedName name="xxxRLabel1.74.Prompt">0</definedName>
    <definedName name="xxxRLabel1.75.Prompt">0</definedName>
    <definedName name="xxxRLabel1.76.Prompt">0</definedName>
    <definedName name="xxxRLabel1.77.Prompt">0</definedName>
    <definedName name="xxxRLabel1.78.Prompt">0</definedName>
    <definedName name="xxxRLabel1.79.Prompt">0</definedName>
    <definedName name="xxxRLabel1.8.Prompt">0</definedName>
    <definedName name="xxxRLabel1.80.Prompt">0</definedName>
    <definedName name="xxxRLabel1.81.Prompt">0</definedName>
    <definedName name="xxxRLabel1.82.Prompt">0</definedName>
    <definedName name="xxxRLabel1.83.Prompt">0</definedName>
    <definedName name="xxxRLabel1.84.Prompt">0</definedName>
    <definedName name="xxxRLabel1.85.Prompt">0</definedName>
    <definedName name="xxxRLabel1.86.Prompt">0</definedName>
    <definedName name="xxxRLabel1.87.Prompt">0</definedName>
    <definedName name="xxxRLabel1.88.Prompt">0</definedName>
    <definedName name="xxxRLabel1.89.Prompt">0</definedName>
    <definedName name="xxxRLabel1.9.Prompt">0</definedName>
    <definedName name="xxxRLabel1.90.Prompt">0</definedName>
    <definedName name="xxxRLabel1.91.Prompt">0</definedName>
    <definedName name="xxxRLabel1.92.Prompt">0</definedName>
    <definedName name="xxxRLabel1.93.Prompt">0</definedName>
    <definedName name="xxxRLabel1.94.Prompt">0</definedName>
    <definedName name="xxxRLabel1.95.Prompt">0</definedName>
    <definedName name="xxxRLabel1.96.Prompt">0</definedName>
    <definedName name="xxxRLabel1.97.Prompt">0</definedName>
    <definedName name="xxxRLabel1.98.Prompt">0</definedName>
    <definedName name="xxxRLabel1.99.Prompt">0</definedName>
    <definedName name="xxxRLabel2.1.Prompt">0</definedName>
    <definedName name="xxxRLabel2.10.Prompt">0</definedName>
    <definedName name="xxxRLabel2.100.Prompt">0</definedName>
    <definedName name="xxxRLabel2.101.Prompt">0</definedName>
    <definedName name="xxxRLabel2.102.Prompt">0</definedName>
    <definedName name="xxxRLabel2.103.Prompt">0</definedName>
    <definedName name="xxxRLabel2.104.Prompt">0</definedName>
    <definedName name="xxxRLabel2.105.Prompt">0</definedName>
    <definedName name="xxxRLabel2.106.Prompt">0</definedName>
    <definedName name="xxxRLabel2.107.Prompt">0</definedName>
    <definedName name="xxxRLabel2.108.Prompt">0</definedName>
    <definedName name="xxxRLabel2.109.Prompt">0</definedName>
    <definedName name="xxxRLabel2.11.Prompt">0</definedName>
    <definedName name="xxxRLabel2.110.Prompt">0</definedName>
    <definedName name="xxxRLabel2.111.Prompt">0</definedName>
    <definedName name="xxxRLabel2.112.Prompt">0</definedName>
    <definedName name="xxxRLabel2.113.Prompt">0</definedName>
    <definedName name="xxxRLabel2.114.Prompt">0</definedName>
    <definedName name="xxxRLabel2.115.Prompt">0</definedName>
    <definedName name="xxxRLabel2.116.Prompt">0</definedName>
    <definedName name="xxxRLabel2.117.Prompt">0</definedName>
    <definedName name="xxxRLabel2.118.Prompt">0</definedName>
    <definedName name="xxxRLabel2.119.Prompt">0</definedName>
    <definedName name="xxxRLabel2.12.Prompt">0</definedName>
    <definedName name="xxxRLabel2.120.Prompt">0</definedName>
    <definedName name="xxxRLabel2.121.Prompt">0</definedName>
    <definedName name="xxxRLabel2.122.Prompt">0</definedName>
    <definedName name="xxxRLabel2.13.Prompt">0</definedName>
    <definedName name="xxxRLabel2.14.Prompt">0</definedName>
    <definedName name="xxxRLabel2.15.Prompt">0</definedName>
    <definedName name="xxxRLabel2.16.Prompt">0</definedName>
    <definedName name="xxxRLabel2.17.Prompt">0</definedName>
    <definedName name="xxxRLabel2.18.Prompt">0</definedName>
    <definedName name="xxxRLabel2.19.Prompt">0</definedName>
    <definedName name="xxxRLabel2.2.Prompt">0</definedName>
    <definedName name="xxxRLabel2.20.Prompt">0</definedName>
    <definedName name="xxxRLabel2.21.Prompt">0</definedName>
    <definedName name="xxxRLabel2.22.Prompt">0</definedName>
    <definedName name="xxxRLabel2.23.Prompt">0</definedName>
    <definedName name="xxxRLabel2.24.Prompt">0</definedName>
    <definedName name="xxxRLabel2.25.Prompt">0</definedName>
    <definedName name="xxxRLabel2.26.Prompt">0</definedName>
    <definedName name="xxxRLabel2.27.Prompt">0</definedName>
    <definedName name="xxxRLabel2.28.Prompt">0</definedName>
    <definedName name="xxxRLabel2.29.Prompt">0</definedName>
    <definedName name="xxxRLabel2.3.Prompt">0</definedName>
    <definedName name="xxxRLabel2.30.Prompt">0</definedName>
    <definedName name="xxxRLabel2.31.Prompt">0</definedName>
    <definedName name="xxxRLabel2.32.Prompt">0</definedName>
    <definedName name="xxxRLabel2.33.Prompt">0</definedName>
    <definedName name="xxxRLabel2.34.Prompt">0</definedName>
    <definedName name="xxxRLabel2.35.Prompt">0</definedName>
    <definedName name="xxxRLabel2.36.Prompt">0</definedName>
    <definedName name="xxxRLabel2.37.Prompt">0</definedName>
    <definedName name="xxxRLabel2.38.Prompt">0</definedName>
    <definedName name="xxxRLabel2.39.Prompt">0</definedName>
    <definedName name="xxxRLabel2.4.Prompt">0</definedName>
    <definedName name="xxxRLabel2.40.Prompt">0</definedName>
    <definedName name="xxxRLabel2.41.Prompt">0</definedName>
    <definedName name="xxxRLabel2.42.Prompt">0</definedName>
    <definedName name="xxxRLabel2.43.Prompt">0</definedName>
    <definedName name="xxxRLabel2.44.Prompt">0</definedName>
    <definedName name="xxxRLabel2.45.Prompt">0</definedName>
    <definedName name="xxxRLabel2.46.Prompt">0</definedName>
    <definedName name="xxxRLabel2.47.Prompt">0</definedName>
    <definedName name="xxxRLabel2.48.Prompt">0</definedName>
    <definedName name="xxxRLabel2.49.Prompt">0</definedName>
    <definedName name="xxxRLabel2.5.Prompt">0</definedName>
    <definedName name="xxxRLabel2.50.Prompt">0</definedName>
    <definedName name="xxxRLabel2.51.Prompt">0</definedName>
    <definedName name="xxxRLabel2.52.Prompt">0</definedName>
    <definedName name="xxxRLabel2.53.Prompt">0</definedName>
    <definedName name="xxxRLabel2.54.Prompt">0</definedName>
    <definedName name="xxxRLabel2.55.Prompt">0</definedName>
    <definedName name="xxxRLabel2.56.Prompt">0</definedName>
    <definedName name="xxxRLabel2.57.Prompt">0</definedName>
    <definedName name="xxxRLabel2.58.Prompt">0</definedName>
    <definedName name="xxxRLabel2.59.Prompt">0</definedName>
    <definedName name="xxxRLabel2.6.Prompt">0</definedName>
    <definedName name="xxxRLabel2.60.Prompt">0</definedName>
    <definedName name="xxxRLabel2.61.Prompt">0</definedName>
    <definedName name="xxxRLabel2.62.Prompt">0</definedName>
    <definedName name="xxxRLabel2.63.Prompt">0</definedName>
    <definedName name="xxxRLabel2.64.Prompt">0</definedName>
    <definedName name="xxxRLabel2.65.Prompt">0</definedName>
    <definedName name="xxxRLabel2.66.Prompt">0</definedName>
    <definedName name="xxxRLabel2.67.Prompt">0</definedName>
    <definedName name="xxxRLabel2.68.Prompt">0</definedName>
    <definedName name="xxxRLabel2.69.Prompt">0</definedName>
    <definedName name="xxxRLabel2.7.Prompt">0</definedName>
    <definedName name="xxxRLabel2.70.Prompt">0</definedName>
    <definedName name="xxxRLabel2.71.Prompt">0</definedName>
    <definedName name="xxxRLabel2.72.Prompt">0</definedName>
    <definedName name="xxxRLabel2.73.Prompt">0</definedName>
    <definedName name="xxxRLabel2.74.Prompt">0</definedName>
    <definedName name="xxxRLabel2.75.Prompt">0</definedName>
    <definedName name="xxxRLabel2.76.Prompt">0</definedName>
    <definedName name="xxxRLabel2.77.Prompt">0</definedName>
    <definedName name="xxxRLabel2.78.Prompt">0</definedName>
    <definedName name="xxxRLabel2.79.Prompt">0</definedName>
    <definedName name="xxxRLabel2.8.Prompt">0</definedName>
    <definedName name="xxxRLabel2.80.Prompt">0</definedName>
    <definedName name="xxxRLabel2.81.Prompt">0</definedName>
    <definedName name="xxxRLabel2.82.Prompt">0</definedName>
    <definedName name="xxxRLabel2.83.Prompt">0</definedName>
    <definedName name="xxxRLabel2.84.Prompt">0</definedName>
    <definedName name="xxxRLabel2.85.Prompt">0</definedName>
    <definedName name="xxxRLabel2.86.Prompt">0</definedName>
    <definedName name="xxxRLabel2.87.Prompt">0</definedName>
    <definedName name="xxxRLabel2.88.Prompt">0</definedName>
    <definedName name="xxxRLabel2.89.Prompt">0</definedName>
    <definedName name="xxxRLabel2.9.Prompt">0</definedName>
    <definedName name="xxxRLabel2.90.Prompt">0</definedName>
    <definedName name="xxxRLabel2.91.Prompt">0</definedName>
    <definedName name="xxxRLabel2.92.Prompt">0</definedName>
    <definedName name="xxxRLabel2.93.Prompt">0</definedName>
    <definedName name="xxxRLabel2.94.Prompt">0</definedName>
    <definedName name="xxxRLabel2.95.Prompt">0</definedName>
    <definedName name="xxxRLabel2.96.Prompt">0</definedName>
    <definedName name="xxxRLabel2.97.Prompt">0</definedName>
    <definedName name="xxxRLabel2.98.Prompt">0</definedName>
    <definedName name="xxxRLabel2.99.Prompt">0</definedName>
    <definedName name="xxxRLabel3.1.Prompt">0</definedName>
    <definedName name="xxxRLabel3.10.Prompt">0</definedName>
    <definedName name="xxxRLabel3.11.Prompt">0</definedName>
    <definedName name="xxxRLabel3.12.Prompt">0</definedName>
    <definedName name="xxxRLabel3.13.Prompt">0</definedName>
    <definedName name="xxxRLabel3.14.Prompt">0</definedName>
    <definedName name="xxxRLabel3.15.Prompt">0</definedName>
    <definedName name="xxxRLabel3.16.Prompt">0</definedName>
    <definedName name="xxxRLabel3.17.Prompt">0</definedName>
    <definedName name="xxxRLabel3.18.Prompt">0</definedName>
    <definedName name="xxxRLabel3.19.Prompt">0</definedName>
    <definedName name="xxxRLabel3.2.Prompt">0</definedName>
    <definedName name="xxxRLabel3.20.Prompt">0</definedName>
    <definedName name="xxxRLabel3.21.Prompt">0</definedName>
    <definedName name="xxxRLabel3.22.Prompt">0</definedName>
    <definedName name="xxxRLabel3.23.Prompt">0</definedName>
    <definedName name="xxxRLabel3.24.Prompt">0</definedName>
    <definedName name="xxxRLabel3.25.Prompt">0</definedName>
    <definedName name="xxxRLabel3.26.Prompt">0</definedName>
    <definedName name="xxxRLabel3.27.Prompt">0</definedName>
    <definedName name="xxxRLabel3.28.Prompt">0</definedName>
    <definedName name="xxxRLabel3.29.Prompt">0</definedName>
    <definedName name="xxxRLabel3.3.Prompt">0</definedName>
    <definedName name="xxxRLabel3.30.Prompt">0</definedName>
    <definedName name="xxxRLabel3.31.Prompt">0</definedName>
    <definedName name="xxxRLabel3.32.Prompt">0</definedName>
    <definedName name="xxxRLabel3.33.Prompt">0</definedName>
    <definedName name="xxxRLabel3.34.Prompt">0</definedName>
    <definedName name="xxxRLabel3.35.Prompt">0</definedName>
    <definedName name="xxxRLabel3.36.Prompt">0</definedName>
    <definedName name="xxxRLabel3.37.Prompt">0</definedName>
    <definedName name="xxxRLabel3.38.Prompt">0</definedName>
    <definedName name="xxxRLabel3.39.Prompt">0</definedName>
    <definedName name="xxxRLabel3.4.Prompt">0</definedName>
    <definedName name="xxxRLabel3.40.Prompt">0</definedName>
    <definedName name="xxxRLabel3.41.Prompt">0</definedName>
    <definedName name="xxxRLabel3.42.Prompt">0</definedName>
    <definedName name="xxxRLabel3.43.Prompt">0</definedName>
    <definedName name="xxxRLabel3.44.Prompt">0</definedName>
    <definedName name="xxxRLabel3.45.Prompt">0</definedName>
    <definedName name="xxxRLabel3.46.Prompt">0</definedName>
    <definedName name="xxxRLabel3.47.Prompt">0</definedName>
    <definedName name="xxxRLabel3.48.Prompt">0</definedName>
    <definedName name="xxxRLabel3.49.Prompt">0</definedName>
    <definedName name="xxxRLabel3.5.Prompt">0</definedName>
    <definedName name="xxxRLabel3.6.Prompt">0</definedName>
    <definedName name="xxxRLabel3.7.Prompt">0</definedName>
    <definedName name="xxxRLabel3.8.Prompt">0</definedName>
    <definedName name="xxxRLabel3.9.Prompt">0</definedName>
    <definedName name="xxxRLabel4.1.Prompt">0</definedName>
    <definedName name="xxxRLabel4.10.Prompt">0</definedName>
    <definedName name="xxxRLabel4.11.Prompt">0</definedName>
    <definedName name="xxxRLabel4.12.Prompt">0</definedName>
    <definedName name="xxxRLabel4.13.Prompt">0</definedName>
    <definedName name="xxxRLabel4.14.Prompt">0</definedName>
    <definedName name="xxxRLabel4.15.Prompt">0</definedName>
    <definedName name="xxxRLabel4.16.Prompt">0</definedName>
    <definedName name="xxxRLabel4.17.Prompt">0</definedName>
    <definedName name="xxxRLabel4.18.Prompt">0</definedName>
    <definedName name="xxxRLabel4.19.Prompt">0</definedName>
    <definedName name="xxxRLabel4.2.Prompt">0</definedName>
    <definedName name="xxxRLabel4.20.Prompt">0</definedName>
    <definedName name="xxxRLabel4.21.Prompt">0</definedName>
    <definedName name="xxxRLabel4.22.Prompt">0</definedName>
    <definedName name="xxxRLabel4.23.Prompt">0</definedName>
    <definedName name="xxxRLabel4.24.Prompt">0</definedName>
    <definedName name="xxxRLabel4.25.Prompt">0</definedName>
    <definedName name="xxxRLabel4.26.Prompt">0</definedName>
    <definedName name="xxxRLabel4.27.Prompt">0</definedName>
    <definedName name="xxxRLabel4.28.Prompt">0</definedName>
    <definedName name="xxxRLabel4.29.Prompt">0</definedName>
    <definedName name="xxxRLabel4.3.Prompt">0</definedName>
    <definedName name="xxxRLabel4.30.Prompt">0</definedName>
    <definedName name="xxxRLabel4.31.Prompt">0</definedName>
    <definedName name="xxxRLabel4.32.Prompt">0</definedName>
    <definedName name="xxxRLabel4.33.Prompt">0</definedName>
    <definedName name="xxxRLabel4.34.Prompt">0</definedName>
    <definedName name="xxxRLabel4.35.Prompt">0</definedName>
    <definedName name="xxxRLabel4.36.Prompt">0</definedName>
    <definedName name="xxxRLabel4.37.Prompt">0</definedName>
    <definedName name="xxxRLabel4.38.Prompt">0</definedName>
    <definedName name="xxxRLabel4.39.Prompt">0</definedName>
    <definedName name="xxxRLabel4.4.Prompt">0</definedName>
    <definedName name="xxxRLabel4.40.Prompt">0</definedName>
    <definedName name="xxxRLabel4.41.Prompt">0</definedName>
    <definedName name="xxxRLabel4.42.Prompt">0</definedName>
    <definedName name="xxxRLabel4.43.Prompt">0</definedName>
    <definedName name="xxxRLabel4.44.Prompt">0</definedName>
    <definedName name="xxxRLabel4.45.Prompt">0</definedName>
    <definedName name="xxxRLabel4.46.Prompt">0</definedName>
    <definedName name="xxxRLabel4.47.Prompt">0</definedName>
    <definedName name="xxxRLabel4.48.Prompt">0</definedName>
    <definedName name="xxxRLabel4.49.Prompt">0</definedName>
    <definedName name="xxxRLabel4.5.Prompt">0</definedName>
    <definedName name="xxxRLabel4.6.Prompt">0</definedName>
    <definedName name="xxxRLabel4.7.Prompt">0</definedName>
    <definedName name="xxxRLabel4.8.Prompt">0</definedName>
    <definedName name="xxxRLabel4.9.Prompt">0</definedName>
    <definedName name="xxxRowHeader1bx">1</definedName>
    <definedName name="xxxRowHeader1by">37</definedName>
    <definedName name="xxxRowHeader1ex">1</definedName>
    <definedName name="xxxRowHeader1ey">37</definedName>
    <definedName name="xxxRowHeader2bx">4</definedName>
    <definedName name="xxxRowHeader2by">37</definedName>
    <definedName name="xxxRowHeader2ex">4</definedName>
    <definedName name="xxxRowHeader2ey">37</definedName>
    <definedName name="xxxRowHeader3bx">3</definedName>
    <definedName name="xxxRowHeader3by">37</definedName>
    <definedName name="xxxRowHeader3ex">3</definedName>
    <definedName name="xxxRowHeader3ey">37</definedName>
    <definedName name="xxxRowHeader4bx">3</definedName>
    <definedName name="xxxRowHeader4by">111</definedName>
    <definedName name="xxxRowHeader4ex">3</definedName>
    <definedName name="xxxRowHeader4ey">111</definedName>
    <definedName name="xxxRowLabels1bx">1</definedName>
    <definedName name="xxxRowLabels1by">39</definedName>
    <definedName name="xxxRowLabels1ex">1</definedName>
    <definedName name="xxxRowLabels1ey">150</definedName>
    <definedName name="xxxRowLabels2bx">4</definedName>
    <definedName name="xxxRowLabels2by">39</definedName>
    <definedName name="xxxRowLabels2ex">4</definedName>
    <definedName name="xxxRowLabels2ey">150</definedName>
    <definedName name="xxxRowLabels3bx">3</definedName>
    <definedName name="xxxRowLabels3by">39</definedName>
    <definedName name="xxxRowLabels3ex">3</definedName>
    <definedName name="xxxRowLabels3ey">87</definedName>
    <definedName name="xxxRowLabels4bx">3</definedName>
    <definedName name="xxxRowLabels4by">113</definedName>
    <definedName name="xxxRowLabels4ex">3</definedName>
    <definedName name="xxxRowLabels4ey">161</definedName>
    <definedName name="xxxSubmittable">FALSE</definedName>
    <definedName name="xxxUDCols1Count">0</definedName>
    <definedName name="xxxUDCols2Count">0</definedName>
    <definedName name="xxxUDCols3Count">0</definedName>
    <definedName name="xxxUDCols4Count">0</definedName>
    <definedName name="xxxUDRows1Count">0</definedName>
    <definedName name="xxxUDRows2Count">0</definedName>
    <definedName name="xxxUDRows3Count">0</definedName>
    <definedName name="xxxUDRows4Count">0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W21" i="96"/>
  <c r="W20"/>
  <c r="N27" i="97"/>
  <c r="N22" i="96"/>
  <c r="W22"/>
  <c r="W27" i="97"/>
  <c r="N20" i="96"/>
  <c r="N21"/>
  <c r="N11" i="97"/>
  <c r="N12"/>
  <c r="N13"/>
  <c r="N14"/>
  <c r="N15"/>
  <c r="N16"/>
  <c r="N17"/>
  <c r="N18"/>
  <c r="N19"/>
  <c r="N20"/>
  <c r="N21"/>
  <c r="N22"/>
  <c r="N23"/>
  <c r="N24"/>
  <c r="N25"/>
  <c r="N26"/>
  <c r="N28"/>
  <c r="W28"/>
  <c r="N29"/>
  <c r="W29"/>
  <c r="W30"/>
  <c r="W31"/>
  <c r="N32"/>
  <c r="N33"/>
  <c r="N34"/>
  <c r="N35"/>
  <c r="N36"/>
  <c r="W37"/>
  <c r="W38"/>
  <c r="W39"/>
  <c r="N40"/>
  <c r="W40"/>
  <c r="N24" i="96" l="1"/>
  <c r="N25"/>
  <c r="W40" l="1"/>
  <c r="N40"/>
  <c r="W18" l="1"/>
  <c r="W23"/>
  <c r="W19"/>
  <c r="W12"/>
  <c r="W11"/>
  <c r="N26"/>
  <c r="N39"/>
  <c r="N38"/>
  <c r="N37"/>
  <c r="N36"/>
  <c r="N35"/>
  <c r="N34"/>
  <c r="N33"/>
  <c r="N32"/>
  <c r="N31"/>
  <c r="N30"/>
  <c r="N29"/>
  <c r="N28"/>
  <c r="N27"/>
  <c r="N23"/>
  <c r="N17"/>
  <c r="N16"/>
  <c r="N15"/>
  <c r="N14"/>
</calcChain>
</file>

<file path=xl/comments1.xml><?xml version="1.0" encoding="utf-8"?>
<comments xmlns="http://schemas.openxmlformats.org/spreadsheetml/2006/main">
  <authors>
    <author>Windows User</author>
  </authors>
  <commentList>
    <comment ref="D9" authorId="0">
      <text>
        <r>
          <rPr>
            <sz val="9"/>
            <color indexed="81"/>
            <rFont val="Tahoma"/>
            <family val="2"/>
            <charset val="238"/>
          </rPr>
          <t>Connection to other corridors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Other comments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D9" authorId="0">
      <text>
        <r>
          <rPr>
            <sz val="9"/>
            <color indexed="81"/>
            <rFont val="Tahoma"/>
            <family val="2"/>
            <charset val="238"/>
          </rPr>
          <t>Connection to other corridors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 Other comments</t>
        </r>
      </text>
    </comment>
  </commentList>
</comments>
</file>

<file path=xl/sharedStrings.xml><?xml version="1.0" encoding="utf-8"?>
<sst xmlns="http://schemas.openxmlformats.org/spreadsheetml/2006/main" count="522" uniqueCount="151">
  <si>
    <t>ex</t>
  </si>
  <si>
    <t>SPIELFELD-STRASS</t>
  </si>
  <si>
    <t>max length of set of carriages (m)</t>
  </si>
  <si>
    <t>ÖBB</t>
  </si>
  <si>
    <t>Jesenice</t>
  </si>
  <si>
    <t>Zidani Most</t>
  </si>
  <si>
    <t>Salzburg Hbf</t>
  </si>
  <si>
    <t>Villach Westbf</t>
  </si>
  <si>
    <t>Rosenbach</t>
  </si>
  <si>
    <t>Wels Hbf</t>
  </si>
  <si>
    <t>Bruck an der Mur</t>
  </si>
  <si>
    <t>07OBB1</t>
  </si>
  <si>
    <t>P/C70/400</t>
  </si>
  <si>
    <t>Border Jesenice</t>
  </si>
  <si>
    <t>07OBB3</t>
  </si>
  <si>
    <t>07OBB5</t>
  </si>
  <si>
    <t>07OBB7</t>
  </si>
  <si>
    <t>07OBB9</t>
  </si>
  <si>
    <t>70/C400</t>
  </si>
  <si>
    <t>Border Spielfeld-Strass</t>
  </si>
  <si>
    <t>07OBB6</t>
  </si>
  <si>
    <t>07OBB8</t>
  </si>
  <si>
    <t>07OBB10</t>
  </si>
  <si>
    <t>DOBOVA</t>
  </si>
  <si>
    <t>SAVSKI MAROF</t>
  </si>
  <si>
    <t>ZAGREB RK OS</t>
  </si>
  <si>
    <t>VINKOVCI</t>
  </si>
  <si>
    <t>TOVARNIK</t>
  </si>
  <si>
    <t>Sid</t>
  </si>
  <si>
    <t>Stara Pazova</t>
  </si>
  <si>
    <t>Batajnica</t>
  </si>
  <si>
    <t>Beograd Ranzirna</t>
  </si>
  <si>
    <t>Velika Plana</t>
  </si>
  <si>
    <t>Lapovo</t>
  </si>
  <si>
    <t>Nis</t>
  </si>
  <si>
    <t>Dimitrovgrad (IZS)</t>
  </si>
  <si>
    <t>DRAGOMAN</t>
  </si>
  <si>
    <t>VOLUJAK</t>
  </si>
  <si>
    <t>TODOR KABLESHKOV</t>
  </si>
  <si>
    <t>DIMITROVGRAD</t>
  </si>
  <si>
    <t>SIMEONOVGRAD</t>
  </si>
  <si>
    <t>SVILENGRAD</t>
  </si>
  <si>
    <t>Celje tovorna</t>
  </si>
  <si>
    <t>Maribor Tezno</t>
  </si>
  <si>
    <t xml:space="preserve">Ljubljana Zalog </t>
  </si>
  <si>
    <t>Pap ID</t>
  </si>
  <si>
    <t>Day</t>
  </si>
  <si>
    <t>√</t>
  </si>
  <si>
    <t>Arr</t>
  </si>
  <si>
    <t>Dept</t>
  </si>
  <si>
    <t>From Station</t>
  </si>
  <si>
    <t>To Station</t>
  </si>
  <si>
    <t>Note</t>
  </si>
  <si>
    <t>Coun</t>
  </si>
  <si>
    <t>Station</t>
  </si>
  <si>
    <t>SLO</t>
  </si>
  <si>
    <t>CRO</t>
  </si>
  <si>
    <t>BULG</t>
  </si>
  <si>
    <t>Running days</t>
  </si>
  <si>
    <t>RFC10PaP01</t>
  </si>
  <si>
    <t>RFC10PaP03</t>
  </si>
  <si>
    <t>RFC10PaP05</t>
  </si>
  <si>
    <t>RFC10PaP07</t>
  </si>
  <si>
    <t>Pre-Arranged-Paths (PaPs) Catalogue - Timetable 2021</t>
  </si>
  <si>
    <t>MinBraked WeightPercent</t>
  </si>
  <si>
    <t>07SZ1</t>
  </si>
  <si>
    <t>07SZ5</t>
  </si>
  <si>
    <t>Slovenske železnice, d.o.o / SZ-I</t>
  </si>
  <si>
    <t>07SZ3</t>
  </si>
  <si>
    <t>07SZ7</t>
  </si>
  <si>
    <t>07SZ9</t>
  </si>
  <si>
    <t>07SZ11</t>
  </si>
  <si>
    <t>21DZ043</t>
  </si>
  <si>
    <t>21ZS063</t>
  </si>
  <si>
    <t>72IŽS01</t>
  </si>
  <si>
    <t>72IŽS03</t>
  </si>
  <si>
    <t>72IŽS05</t>
  </si>
  <si>
    <t>72IŽS07</t>
  </si>
  <si>
    <t>72IŽS09</t>
  </si>
  <si>
    <t>72IŽS11</t>
  </si>
  <si>
    <t>72IŽS13</t>
  </si>
  <si>
    <t>10NRIC01</t>
  </si>
  <si>
    <t>10NRIC03</t>
  </si>
  <si>
    <t>10NRIC02</t>
  </si>
  <si>
    <t>10NRIC04</t>
  </si>
  <si>
    <t>10NRIC05</t>
  </si>
  <si>
    <t>HZ-I, Hrvatske Željeznice Infrastruktura</t>
  </si>
  <si>
    <t>21DZ041</t>
  </si>
  <si>
    <t>P/C 80-410</t>
  </si>
  <si>
    <t>21DZ042</t>
  </si>
  <si>
    <t>1141 0</t>
  </si>
  <si>
    <t>21ZD051</t>
  </si>
  <si>
    <t>21ZD052</t>
  </si>
  <si>
    <t>21ZD053</t>
  </si>
  <si>
    <t>21ZS061</t>
  </si>
  <si>
    <t>21ZS062</t>
  </si>
  <si>
    <t>21SZ061</t>
  </si>
  <si>
    <t>21SZ062</t>
  </si>
  <si>
    <t>21SZ063</t>
  </si>
  <si>
    <t>UIC GB</t>
  </si>
  <si>
    <t>72IŽS02</t>
  </si>
  <si>
    <t>72IŽS04</t>
  </si>
  <si>
    <t>72IŽS06</t>
  </si>
  <si>
    <t>72IŽS08</t>
  </si>
  <si>
    <t>72IŽS10</t>
  </si>
  <si>
    <t>72IŽS12</t>
  </si>
  <si>
    <t>72IŽS14</t>
  </si>
  <si>
    <t>NRIC</t>
  </si>
  <si>
    <t>P/C59/389</t>
  </si>
  <si>
    <t>Parameters PaPs TT 2020</t>
  </si>
  <si>
    <t>Parameters</t>
  </si>
  <si>
    <t>Max train length (m)</t>
  </si>
  <si>
    <t>Max train weight (t)</t>
  </si>
  <si>
    <t>Reference Loco</t>
  </si>
  <si>
    <t>Max.Profile</t>
  </si>
  <si>
    <t>Highest planned speed</t>
  </si>
  <si>
    <t>Other</t>
  </si>
  <si>
    <t>Max weight of set of carriages (t)</t>
  </si>
  <si>
    <t>Country</t>
  </si>
  <si>
    <t>RFC10PaP02</t>
  </si>
  <si>
    <t>RFC10PaP04</t>
  </si>
  <si>
    <t>RFC10PaP06</t>
  </si>
  <si>
    <t>RFC10PaP08</t>
  </si>
  <si>
    <t>RFC10PaP10</t>
  </si>
  <si>
    <t>RFC10PaP09</t>
  </si>
  <si>
    <t>SERB</t>
  </si>
  <si>
    <t>AUST</t>
  </si>
  <si>
    <t>PaP ID</t>
  </si>
  <si>
    <t>SZI</t>
  </si>
  <si>
    <t>HZI</t>
  </si>
  <si>
    <t>IZS</t>
  </si>
  <si>
    <t>-</t>
  </si>
  <si>
    <t>From Date - To Date</t>
  </si>
  <si>
    <t>Time travel</t>
  </si>
  <si>
    <t>Total time travel  (h)  :</t>
  </si>
  <si>
    <t>5,6,11</t>
  </si>
  <si>
    <t>Mo</t>
  </si>
  <si>
    <t>Tu</t>
  </si>
  <si>
    <t>We</t>
  </si>
  <si>
    <t>Th</t>
  </si>
  <si>
    <t>Fr</t>
  </si>
  <si>
    <t>Sa</t>
  </si>
  <si>
    <t>Su</t>
  </si>
  <si>
    <t>Conect. RFC</t>
  </si>
  <si>
    <t>National ID</t>
  </si>
  <si>
    <t>Techn. Param</t>
  </si>
  <si>
    <t>ZAGREB RK</t>
  </si>
  <si>
    <t>RFC6 - C06papPOZG2</t>
  </si>
  <si>
    <t>RFC6 - C06papZGPO1</t>
  </si>
  <si>
    <t xml:space="preserve">IZS,Infrastruktura železnice Srbije </t>
  </si>
  <si>
    <t>62031</t>
  </si>
</sst>
</file>

<file path=xl/styles.xml><?xml version="1.0" encoding="utf-8"?>
<styleSheet xmlns="http://schemas.openxmlformats.org/spreadsheetml/2006/main">
  <numFmts count="4">
    <numFmt numFmtId="164" formatCode="hh:mm;@"/>
    <numFmt numFmtId="165" formatCode="h:mm;@"/>
    <numFmt numFmtId="166" formatCode="m/d/yy;@"/>
    <numFmt numFmtId="167" formatCode="0.00;[Red]0.00"/>
  </numFmts>
  <fonts count="67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u/>
      <sz val="10"/>
      <color indexed="59"/>
      <name val="Arial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0"/>
      <name val="Mangal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5" tint="0.39997558519241921"/>
      <name val="Arial"/>
      <family val="2"/>
    </font>
    <font>
      <sz val="28"/>
      <color theme="5" tint="-0.499984740745262"/>
      <name val="Arial"/>
      <family val="2"/>
    </font>
    <font>
      <sz val="12"/>
      <color theme="5" tint="-0.499984740745262"/>
      <name val="Arial"/>
      <family val="2"/>
      <charset val="238"/>
    </font>
    <font>
      <sz val="10"/>
      <color theme="5" tint="-0.499984740745262"/>
      <name val="Arial"/>
      <family val="2"/>
    </font>
    <font>
      <sz val="12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i/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sz val="11"/>
      <color theme="3"/>
      <name val="Arial"/>
      <family val="2"/>
    </font>
    <font>
      <sz val="26"/>
      <color theme="2"/>
      <name val="Calibri"/>
      <family val="2"/>
      <scheme val="minor"/>
    </font>
    <font>
      <sz val="11"/>
      <color theme="5" tint="-0.499984740745262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2"/>
      <color theme="5" tint="-0.499984740745262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3" tint="-0.249977111117893"/>
      <name val="Arial"/>
      <family val="2"/>
    </font>
    <font>
      <sz val="11"/>
      <name val="Calibri"/>
      <family val="2"/>
      <scheme val="minor"/>
    </font>
    <font>
      <sz val="12"/>
      <color theme="5" tint="-0.499984740745262"/>
      <name val="Arial"/>
      <family val="2"/>
    </font>
    <font>
      <b/>
      <sz val="12"/>
      <color theme="3" tint="0.39997558519241921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3" tint="0.39997558519241921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002060"/>
      <name val="Arial"/>
      <family val="2"/>
    </font>
    <font>
      <sz val="10"/>
      <color rgb="FF0070C0"/>
      <name val="Arial"/>
      <family val="2"/>
    </font>
    <font>
      <sz val="12"/>
      <color rgb="FF00206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</borders>
  <cellStyleXfs count="485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9" fillId="23" borderId="7" applyNumberFormat="0" applyAlignment="0" applyProtection="0"/>
    <xf numFmtId="0" fontId="19" fillId="23" borderId="7" applyNumberFormat="0" applyAlignment="0" applyProtection="0"/>
    <xf numFmtId="0" fontId="19" fillId="23" borderId="7" applyNumberFormat="0" applyAlignment="0" applyProtection="0"/>
    <xf numFmtId="0" fontId="19" fillId="23" borderId="7" applyNumberForma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/>
    <xf numFmtId="0" fontId="58" fillId="0" borderId="0"/>
    <xf numFmtId="0" fontId="59" fillId="0" borderId="0"/>
  </cellStyleXfs>
  <cellXfs count="6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0" xfId="0" applyFill="1" applyAlignment="1"/>
    <xf numFmtId="0" fontId="0" fillId="0" borderId="0" xfId="0" applyAlignment="1"/>
    <xf numFmtId="0" fontId="2" fillId="24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/>
    <xf numFmtId="0" fontId="0" fillId="24" borderId="0" xfId="0" applyFont="1" applyFill="1" applyBorder="1" applyAlignment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7" fillId="24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9" fontId="27" fillId="0" borderId="11" xfId="0" applyNumberFormat="1" applyFont="1" applyFill="1" applyBorder="1" applyAlignment="1">
      <alignment horizontal="center"/>
    </xf>
    <xf numFmtId="0" fontId="27" fillId="26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9" fontId="27" fillId="26" borderId="11" xfId="0" applyNumberFormat="1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26" borderId="17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9" fontId="27" fillId="0" borderId="34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42" fillId="24" borderId="16" xfId="0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26" fillId="28" borderId="14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28" borderId="30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26" borderId="11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165" fontId="48" fillId="29" borderId="26" xfId="0" applyNumberFormat="1" applyFont="1" applyFill="1" applyBorder="1" applyAlignment="1">
      <alignment horizontal="center"/>
    </xf>
    <xf numFmtId="165" fontId="48" fillId="29" borderId="29" xfId="0" applyNumberFormat="1" applyFont="1" applyFill="1" applyBorder="1" applyAlignment="1">
      <alignment horizontal="center"/>
    </xf>
    <xf numFmtId="165" fontId="48" fillId="29" borderId="39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9" fontId="27" fillId="0" borderId="1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44" fillId="26" borderId="11" xfId="0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center" vertical="center"/>
    </xf>
    <xf numFmtId="9" fontId="27" fillId="26" borderId="11" xfId="0" applyNumberFormat="1" applyFont="1" applyFill="1" applyBorder="1" applyAlignment="1">
      <alignment horizontal="center" vertical="center"/>
    </xf>
    <xf numFmtId="0" fontId="27" fillId="26" borderId="17" xfId="0" applyFont="1" applyFill="1" applyBorder="1" applyAlignment="1">
      <alignment horizontal="center" vertical="center"/>
    </xf>
    <xf numFmtId="0" fontId="30" fillId="28" borderId="63" xfId="0" applyFont="1" applyFill="1" applyBorder="1" applyAlignment="1">
      <alignment horizontal="center" vertical="center"/>
    </xf>
    <xf numFmtId="0" fontId="30" fillId="28" borderId="64" xfId="0" applyFont="1" applyFill="1" applyBorder="1" applyAlignment="1">
      <alignment horizontal="center" vertical="center"/>
    </xf>
    <xf numFmtId="0" fontId="30" fillId="28" borderId="66" xfId="0" applyFont="1" applyFill="1" applyBorder="1" applyAlignment="1">
      <alignment horizontal="center" vertical="center"/>
    </xf>
    <xf numFmtId="0" fontId="27" fillId="0" borderId="0" xfId="0" applyFont="1" applyProtection="1">
      <protection locked="0"/>
    </xf>
    <xf numFmtId="0" fontId="37" fillId="25" borderId="15" xfId="0" applyFont="1" applyFill="1" applyBorder="1" applyAlignment="1" applyProtection="1">
      <alignment horizontal="center"/>
      <protection locked="0"/>
    </xf>
    <xf numFmtId="0" fontId="37" fillId="29" borderId="15" xfId="0" applyFont="1" applyFill="1" applyBorder="1" applyAlignment="1" applyProtection="1">
      <alignment horizontal="center"/>
      <protection locked="0"/>
    </xf>
    <xf numFmtId="0" fontId="39" fillId="25" borderId="23" xfId="0" applyFont="1" applyFill="1" applyBorder="1" applyAlignment="1" applyProtection="1">
      <alignment horizontal="center"/>
      <protection locked="0"/>
    </xf>
    <xf numFmtId="0" fontId="39" fillId="25" borderId="15" xfId="0" applyFont="1" applyFill="1" applyBorder="1" applyAlignment="1" applyProtection="1">
      <alignment horizontal="center"/>
      <protection locked="0"/>
    </xf>
    <xf numFmtId="0" fontId="39" fillId="25" borderId="11" xfId="0" applyFont="1" applyFill="1" applyBorder="1" applyAlignment="1" applyProtection="1">
      <alignment horizontal="center"/>
      <protection locked="0"/>
    </xf>
    <xf numFmtId="0" fontId="39" fillId="25" borderId="60" xfId="0" applyFont="1" applyFill="1" applyBorder="1" applyAlignment="1" applyProtection="1">
      <alignment horizontal="center"/>
      <protection locked="0"/>
    </xf>
    <xf numFmtId="0" fontId="39" fillId="29" borderId="23" xfId="0" applyFont="1" applyFill="1" applyBorder="1" applyAlignment="1" applyProtection="1">
      <alignment horizontal="center"/>
      <protection locked="0"/>
    </xf>
    <xf numFmtId="0" fontId="39" fillId="29" borderId="15" xfId="0" applyFont="1" applyFill="1" applyBorder="1" applyAlignment="1" applyProtection="1">
      <alignment horizontal="center"/>
      <protection locked="0"/>
    </xf>
    <xf numFmtId="0" fontId="38" fillId="25" borderId="21" xfId="0" applyFont="1" applyFill="1" applyBorder="1" applyAlignment="1" applyProtection="1">
      <alignment horizontal="center"/>
      <protection locked="0"/>
    </xf>
    <xf numFmtId="0" fontId="38" fillId="25" borderId="11" xfId="0" applyFont="1" applyFill="1" applyBorder="1" applyAlignment="1" applyProtection="1">
      <alignment horizontal="center"/>
      <protection locked="0"/>
    </xf>
    <xf numFmtId="0" fontId="38" fillId="25" borderId="53" xfId="0" applyFont="1" applyFill="1" applyBorder="1" applyAlignment="1" applyProtection="1">
      <alignment horizontal="center"/>
      <protection locked="0"/>
    </xf>
    <xf numFmtId="0" fontId="38" fillId="29" borderId="21" xfId="0" applyFont="1" applyFill="1" applyBorder="1" applyAlignment="1" applyProtection="1">
      <alignment horizontal="center"/>
      <protection locked="0"/>
    </xf>
    <xf numFmtId="0" fontId="38" fillId="29" borderId="11" xfId="0" applyFont="1" applyFill="1" applyBorder="1" applyAlignment="1" applyProtection="1">
      <alignment horizontal="center"/>
      <protection locked="0"/>
    </xf>
    <xf numFmtId="0" fontId="33" fillId="0" borderId="15" xfId="0" applyFont="1" applyFill="1" applyBorder="1" applyProtection="1">
      <protection locked="0"/>
    </xf>
    <xf numFmtId="0" fontId="34" fillId="0" borderId="30" xfId="0" applyFont="1" applyFill="1" applyBorder="1" applyProtection="1">
      <protection locked="0"/>
    </xf>
    <xf numFmtId="1" fontId="45" fillId="25" borderId="18" xfId="0" applyNumberFormat="1" applyFont="1" applyFill="1" applyBorder="1" applyAlignment="1" applyProtection="1">
      <alignment horizontal="center"/>
      <protection locked="0"/>
    </xf>
    <xf numFmtId="0" fontId="45" fillId="25" borderId="19" xfId="0" applyFont="1" applyFill="1" applyBorder="1" applyAlignment="1" applyProtection="1">
      <alignment horizontal="center"/>
      <protection locked="0"/>
    </xf>
    <xf numFmtId="1" fontId="45" fillId="25" borderId="19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Protection="1">
      <protection locked="0"/>
    </xf>
    <xf numFmtId="0" fontId="34" fillId="0" borderId="17" xfId="0" applyFont="1" applyFill="1" applyBorder="1" applyProtection="1">
      <protection locked="0"/>
    </xf>
    <xf numFmtId="1" fontId="45" fillId="25" borderId="21" xfId="0" applyNumberFormat="1" applyFont="1" applyFill="1" applyBorder="1" applyAlignment="1" applyProtection="1">
      <alignment horizontal="center"/>
      <protection locked="0"/>
    </xf>
    <xf numFmtId="0" fontId="45" fillId="25" borderId="11" xfId="0" applyFont="1" applyFill="1" applyBorder="1" applyAlignment="1" applyProtection="1">
      <alignment horizontal="center"/>
      <protection locked="0"/>
    </xf>
    <xf numFmtId="1" fontId="45" fillId="25" borderId="11" xfId="0" applyNumberFormat="1" applyFont="1" applyFill="1" applyBorder="1" applyAlignment="1" applyProtection="1">
      <alignment horizontal="center"/>
      <protection locked="0"/>
    </xf>
    <xf numFmtId="0" fontId="34" fillId="0" borderId="17" xfId="0" applyFont="1" applyBorder="1" applyProtection="1">
      <protection locked="0"/>
    </xf>
    <xf numFmtId="0" fontId="33" fillId="0" borderId="40" xfId="0" applyFont="1" applyFill="1" applyBorder="1" applyProtection="1">
      <protection locked="0"/>
    </xf>
    <xf numFmtId="0" fontId="34" fillId="0" borderId="41" xfId="0" applyFont="1" applyBorder="1" applyProtection="1">
      <protection locked="0"/>
    </xf>
    <xf numFmtId="1" fontId="45" fillId="25" borderId="43" xfId="0" applyNumberFormat="1" applyFont="1" applyFill="1" applyBorder="1" applyAlignment="1" applyProtection="1">
      <alignment horizontal="center"/>
      <protection locked="0"/>
    </xf>
    <xf numFmtId="0" fontId="45" fillId="25" borderId="28" xfId="0" applyFont="1" applyFill="1" applyBorder="1" applyAlignment="1" applyProtection="1">
      <alignment horizontal="center"/>
      <protection locked="0"/>
    </xf>
    <xf numFmtId="1" fontId="45" fillId="25" borderId="40" xfId="0" applyNumberFormat="1" applyFont="1" applyFill="1" applyBorder="1" applyAlignment="1" applyProtection="1">
      <alignment horizontal="center"/>
      <protection locked="0"/>
    </xf>
    <xf numFmtId="0" fontId="33" fillId="0" borderId="15" xfId="0" applyFont="1" applyFill="1" applyBorder="1" applyAlignment="1" applyProtection="1">
      <alignment horizontal="left"/>
      <protection locked="0"/>
    </xf>
    <xf numFmtId="1" fontId="45" fillId="25" borderId="23" xfId="0" applyNumberFormat="1" applyFont="1" applyFill="1" applyBorder="1" applyAlignment="1" applyProtection="1">
      <alignment horizontal="center"/>
      <protection locked="0"/>
    </xf>
    <xf numFmtId="0" fontId="45" fillId="25" borderId="0" xfId="0" applyFont="1" applyFill="1" applyBorder="1" applyAlignment="1" applyProtection="1">
      <alignment horizontal="center"/>
      <protection locked="0"/>
    </xf>
    <xf numFmtId="1" fontId="45" fillId="25" borderId="15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/>
      <protection locked="0"/>
    </xf>
    <xf numFmtId="0" fontId="33" fillId="0" borderId="11" xfId="0" applyFont="1" applyFill="1" applyBorder="1" applyAlignment="1" applyProtection="1">
      <alignment horizontal="left" wrapText="1"/>
      <protection locked="0"/>
    </xf>
    <xf numFmtId="0" fontId="33" fillId="0" borderId="40" xfId="0" applyFont="1" applyFill="1" applyBorder="1" applyAlignment="1" applyProtection="1">
      <alignment horizontal="left" wrapText="1"/>
      <protection locked="0"/>
    </xf>
    <xf numFmtId="0" fontId="34" fillId="0" borderId="41" xfId="0" applyFont="1" applyFill="1" applyBorder="1" applyProtection="1">
      <protection locked="0"/>
    </xf>
    <xf numFmtId="1" fontId="45" fillId="25" borderId="33" xfId="0" applyNumberFormat="1" applyFont="1" applyFill="1" applyBorder="1" applyAlignment="1" applyProtection="1">
      <alignment horizontal="center"/>
      <protection locked="0"/>
    </xf>
    <xf numFmtId="1" fontId="45" fillId="25" borderId="34" xfId="0" applyNumberFormat="1" applyFont="1" applyFill="1" applyBorder="1" applyAlignment="1" applyProtection="1">
      <alignment horizontal="center"/>
      <protection locked="0"/>
    </xf>
    <xf numFmtId="0" fontId="45" fillId="25" borderId="15" xfId="0" applyFont="1" applyFill="1" applyBorder="1" applyAlignment="1" applyProtection="1">
      <alignment horizontal="center"/>
      <protection locked="0"/>
    </xf>
    <xf numFmtId="1" fontId="45" fillId="25" borderId="25" xfId="0" applyNumberFormat="1" applyFont="1" applyFill="1" applyBorder="1" applyAlignment="1" applyProtection="1">
      <alignment horizontal="center"/>
      <protection locked="0"/>
    </xf>
    <xf numFmtId="1" fontId="45" fillId="25" borderId="0" xfId="0" applyNumberFormat="1" applyFont="1" applyFill="1" applyBorder="1" applyAlignment="1" applyProtection="1">
      <alignment horizontal="center"/>
      <protection locked="0"/>
    </xf>
    <xf numFmtId="0" fontId="34" fillId="0" borderId="37" xfId="0" applyFont="1" applyFill="1" applyBorder="1" applyProtection="1">
      <protection locked="0"/>
    </xf>
    <xf numFmtId="1" fontId="45" fillId="25" borderId="27" xfId="0" applyNumberFormat="1" applyFont="1" applyFill="1" applyBorder="1" applyAlignment="1" applyProtection="1">
      <alignment horizontal="center"/>
      <protection locked="0"/>
    </xf>
    <xf numFmtId="1" fontId="45" fillId="25" borderId="28" xfId="0" applyNumberFormat="1" applyFont="1" applyFill="1" applyBorder="1" applyAlignment="1" applyProtection="1">
      <alignment horizontal="center"/>
      <protection locked="0"/>
    </xf>
    <xf numFmtId="0" fontId="45" fillId="25" borderId="49" xfId="0" applyFont="1" applyFill="1" applyBorder="1" applyAlignment="1" applyProtection="1">
      <alignment horizontal="center"/>
      <protection locked="0"/>
    </xf>
    <xf numFmtId="165" fontId="49" fillId="31" borderId="46" xfId="0" applyNumberFormat="1" applyFont="1" applyFill="1" applyBorder="1" applyAlignment="1" applyProtection="1">
      <alignment horizontal="center"/>
      <protection hidden="1"/>
    </xf>
    <xf numFmtId="165" fontId="49" fillId="31" borderId="41" xfId="0" applyNumberFormat="1" applyFont="1" applyFill="1" applyBorder="1" applyAlignment="1" applyProtection="1">
      <alignment horizontal="center"/>
      <protection hidden="1"/>
    </xf>
    <xf numFmtId="165" fontId="45" fillId="25" borderId="0" xfId="0" applyNumberFormat="1" applyFont="1" applyFill="1" applyBorder="1" applyAlignment="1" applyProtection="1">
      <alignment horizontal="center"/>
      <protection hidden="1"/>
    </xf>
    <xf numFmtId="165" fontId="45" fillId="25" borderId="28" xfId="0" applyNumberFormat="1" applyFont="1" applyFill="1" applyBorder="1" applyAlignment="1" applyProtection="1">
      <alignment horizontal="center"/>
      <protection hidden="1"/>
    </xf>
    <xf numFmtId="165" fontId="49" fillId="31" borderId="37" xfId="0" applyNumberFormat="1" applyFont="1" applyFill="1" applyBorder="1" applyAlignment="1" applyProtection="1">
      <alignment horizontal="center"/>
      <protection hidden="1"/>
    </xf>
    <xf numFmtId="165" fontId="45" fillId="25" borderId="38" xfId="0" applyNumberFormat="1" applyFont="1" applyFill="1" applyBorder="1" applyAlignment="1" applyProtection="1">
      <alignment horizontal="center"/>
      <protection hidden="1"/>
    </xf>
    <xf numFmtId="165" fontId="49" fillId="31" borderId="17" xfId="0" applyNumberFormat="1" applyFont="1" applyFill="1" applyBorder="1" applyAlignment="1" applyProtection="1">
      <alignment horizontal="center"/>
      <protection hidden="1"/>
    </xf>
    <xf numFmtId="165" fontId="49" fillId="31" borderId="30" xfId="0" applyNumberFormat="1" applyFont="1" applyFill="1" applyBorder="1" applyAlignment="1" applyProtection="1">
      <alignment horizontal="center"/>
      <protection hidden="1"/>
    </xf>
    <xf numFmtId="0" fontId="39" fillId="29" borderId="11" xfId="0" applyFont="1" applyFill="1" applyBorder="1" applyAlignment="1" applyProtection="1">
      <alignment horizontal="center"/>
      <protection locked="0"/>
    </xf>
    <xf numFmtId="0" fontId="42" fillId="0" borderId="0" xfId="0" applyFont="1"/>
    <xf numFmtId="0" fontId="48" fillId="29" borderId="38" xfId="0" applyFont="1" applyFill="1" applyBorder="1" applyAlignment="1" applyProtection="1">
      <alignment horizontal="center"/>
      <protection locked="0"/>
    </xf>
    <xf numFmtId="1" fontId="48" fillId="29" borderId="38" xfId="0" applyNumberFormat="1" applyFont="1" applyFill="1" applyBorder="1" applyAlignment="1" applyProtection="1">
      <alignment horizontal="center"/>
      <protection locked="0"/>
    </xf>
    <xf numFmtId="0" fontId="48" fillId="29" borderId="0" xfId="0" applyFont="1" applyFill="1" applyBorder="1" applyAlignment="1" applyProtection="1">
      <alignment horizontal="center"/>
      <protection locked="0"/>
    </xf>
    <xf numFmtId="1" fontId="48" fillId="29" borderId="0" xfId="0" applyNumberFormat="1" applyFont="1" applyFill="1" applyBorder="1" applyAlignment="1" applyProtection="1">
      <alignment horizontal="center"/>
      <protection locked="0"/>
    </xf>
    <xf numFmtId="0" fontId="48" fillId="29" borderId="28" xfId="0" applyFont="1" applyFill="1" applyBorder="1" applyAlignment="1" applyProtection="1">
      <alignment horizontal="center"/>
      <protection locked="0"/>
    </xf>
    <xf numFmtId="1" fontId="48" fillId="29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9" fillId="29" borderId="60" xfId="0" applyFont="1" applyFill="1" applyBorder="1" applyAlignment="1" applyProtection="1">
      <alignment horizontal="center"/>
      <protection locked="0"/>
    </xf>
    <xf numFmtId="0" fontId="38" fillId="29" borderId="53" xfId="0" applyFont="1" applyFill="1" applyBorder="1" applyAlignment="1" applyProtection="1">
      <alignment horizontal="center"/>
      <protection locked="0"/>
    </xf>
    <xf numFmtId="0" fontId="30" fillId="28" borderId="43" xfId="0" applyFont="1" applyFill="1" applyBorder="1" applyAlignment="1" applyProtection="1">
      <alignment horizontal="center" vertical="center"/>
      <protection locked="0"/>
    </xf>
    <xf numFmtId="0" fontId="30" fillId="28" borderId="4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3" fillId="0" borderId="23" xfId="0" applyFont="1" applyFill="1" applyBorder="1" applyProtection="1">
      <protection locked="0"/>
    </xf>
    <xf numFmtId="0" fontId="41" fillId="0" borderId="12" xfId="380" applyFont="1" applyFill="1" applyBorder="1" applyAlignment="1" applyProtection="1">
      <alignment horizontal="center" vertical="center"/>
      <protection locked="0"/>
    </xf>
    <xf numFmtId="1" fontId="47" fillId="25" borderId="25" xfId="0" applyNumberFormat="1" applyFont="1" applyFill="1" applyBorder="1" applyAlignment="1" applyProtection="1">
      <alignment horizontal="center"/>
      <protection locked="0"/>
    </xf>
    <xf numFmtId="0" fontId="47" fillId="25" borderId="0" xfId="0" applyFont="1" applyFill="1" applyBorder="1" applyAlignment="1" applyProtection="1">
      <alignment horizontal="center"/>
      <protection locked="0"/>
    </xf>
    <xf numFmtId="1" fontId="47" fillId="29" borderId="25" xfId="0" applyNumberFormat="1" applyFont="1" applyFill="1" applyBorder="1" applyAlignment="1" applyProtection="1">
      <alignment horizontal="center"/>
      <protection locked="0"/>
    </xf>
    <xf numFmtId="0" fontId="47" fillId="29" borderId="0" xfId="0" applyFont="1" applyFill="1" applyBorder="1" applyAlignment="1" applyProtection="1">
      <alignment horizontal="center"/>
      <protection locked="0"/>
    </xf>
    <xf numFmtId="1" fontId="47" fillId="29" borderId="0" xfId="0" applyNumberFormat="1" applyFont="1" applyFill="1" applyBorder="1" applyAlignment="1" applyProtection="1">
      <alignment horizontal="center"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0" fontId="0" fillId="25" borderId="0" xfId="0" applyFill="1" applyBorder="1" applyAlignment="1" applyProtection="1">
      <alignment horizontal="center"/>
      <protection locked="0"/>
    </xf>
    <xf numFmtId="0" fontId="33" fillId="0" borderId="21" xfId="0" applyFont="1" applyFill="1" applyBorder="1" applyProtection="1">
      <protection locked="0"/>
    </xf>
    <xf numFmtId="0" fontId="41" fillId="0" borderId="10" xfId="380" applyFont="1" applyFill="1" applyBorder="1" applyAlignment="1" applyProtection="1">
      <alignment horizontal="center" vertical="center"/>
      <protection locked="0"/>
    </xf>
    <xf numFmtId="1" fontId="47" fillId="25" borderId="21" xfId="0" applyNumberFormat="1" applyFont="1" applyFill="1" applyBorder="1" applyAlignment="1" applyProtection="1">
      <alignment horizontal="center"/>
      <protection locked="0"/>
    </xf>
    <xf numFmtId="0" fontId="47" fillId="25" borderId="11" xfId="0" applyFont="1" applyFill="1" applyBorder="1" applyAlignment="1" applyProtection="1">
      <alignment horizontal="center"/>
      <protection locked="0"/>
    </xf>
    <xf numFmtId="1" fontId="47" fillId="25" borderId="11" xfId="0" applyNumberFormat="1" applyFont="1" applyFill="1" applyBorder="1" applyAlignment="1" applyProtection="1">
      <alignment horizontal="center"/>
      <protection locked="0"/>
    </xf>
    <xf numFmtId="0" fontId="33" fillId="0" borderId="43" xfId="0" applyFont="1" applyFill="1" applyBorder="1" applyProtection="1">
      <protection locked="0"/>
    </xf>
    <xf numFmtId="0" fontId="41" fillId="0" borderId="44" xfId="380" applyFont="1" applyFill="1" applyBorder="1" applyAlignment="1" applyProtection="1">
      <alignment horizontal="center" vertical="center"/>
      <protection locked="0"/>
    </xf>
    <xf numFmtId="1" fontId="47" fillId="25" borderId="43" xfId="0" applyNumberFormat="1" applyFont="1" applyFill="1" applyBorder="1" applyAlignment="1" applyProtection="1">
      <alignment horizontal="center"/>
      <protection locked="0"/>
    </xf>
    <xf numFmtId="0" fontId="47" fillId="25" borderId="40" xfId="0" applyFont="1" applyFill="1" applyBorder="1" applyAlignment="1" applyProtection="1">
      <alignment horizontal="center"/>
      <protection locked="0"/>
    </xf>
    <xf numFmtId="1" fontId="47" fillId="25" borderId="40" xfId="0" applyNumberFormat="1" applyFont="1" applyFill="1" applyBorder="1" applyAlignment="1" applyProtection="1">
      <alignment horizontal="center"/>
      <protection locked="0"/>
    </xf>
    <xf numFmtId="1" fontId="47" fillId="29" borderId="27" xfId="0" applyNumberFormat="1" applyFont="1" applyFill="1" applyBorder="1" applyAlignment="1" applyProtection="1">
      <alignment horizontal="center"/>
      <protection locked="0"/>
    </xf>
    <xf numFmtId="0" fontId="47" fillId="29" borderId="28" xfId="0" applyFont="1" applyFill="1" applyBorder="1" applyAlignment="1" applyProtection="1">
      <alignment horizontal="center"/>
      <protection locked="0"/>
    </xf>
    <xf numFmtId="1" fontId="47" fillId="29" borderId="28" xfId="0" applyNumberFormat="1" applyFont="1" applyFill="1" applyBorder="1" applyAlignment="1" applyProtection="1">
      <alignment horizontal="center"/>
      <protection locked="0"/>
    </xf>
    <xf numFmtId="1" fontId="0" fillId="25" borderId="28" xfId="0" applyNumberFormat="1" applyFill="1" applyBorder="1" applyAlignment="1" applyProtection="1">
      <alignment horizontal="center"/>
      <protection locked="0"/>
    </xf>
    <xf numFmtId="0" fontId="0" fillId="25" borderId="28" xfId="0" applyFill="1" applyBorder="1" applyAlignment="1" applyProtection="1">
      <alignment horizontal="center"/>
      <protection locked="0"/>
    </xf>
    <xf numFmtId="0" fontId="33" fillId="0" borderId="18" xfId="0" applyFont="1" applyFill="1" applyBorder="1" applyProtection="1">
      <protection locked="0"/>
    </xf>
    <xf numFmtId="0" fontId="41" fillId="0" borderId="42" xfId="380" applyFont="1" applyFill="1" applyBorder="1" applyAlignment="1" applyProtection="1">
      <alignment horizontal="center" vertical="center"/>
      <protection locked="0"/>
    </xf>
    <xf numFmtId="1" fontId="47" fillId="25" borderId="0" xfId="0" applyNumberFormat="1" applyFont="1" applyFill="1" applyBorder="1" applyAlignment="1" applyProtection="1">
      <alignment horizontal="center"/>
      <protection locked="0"/>
    </xf>
    <xf numFmtId="1" fontId="47" fillId="29" borderId="15" xfId="0" applyNumberFormat="1" applyFont="1" applyFill="1" applyBorder="1" applyAlignment="1" applyProtection="1">
      <alignment horizontal="center"/>
      <protection locked="0"/>
    </xf>
    <xf numFmtId="1" fontId="47" fillId="29" borderId="21" xfId="0" applyNumberFormat="1" applyFont="1" applyFill="1" applyBorder="1" applyAlignment="1" applyProtection="1">
      <alignment horizontal="center"/>
      <protection locked="0"/>
    </xf>
    <xf numFmtId="0" fontId="47" fillId="29" borderId="11" xfId="0" applyFont="1" applyFill="1" applyBorder="1" applyAlignment="1" applyProtection="1">
      <alignment horizontal="center"/>
      <protection locked="0"/>
    </xf>
    <xf numFmtId="1" fontId="47" fillId="29" borderId="11" xfId="0" applyNumberFormat="1" applyFont="1" applyFill="1" applyBorder="1" applyAlignment="1" applyProtection="1">
      <alignment horizontal="center"/>
      <protection locked="0"/>
    </xf>
    <xf numFmtId="1" fontId="47" fillId="25" borderId="27" xfId="0" applyNumberFormat="1" applyFont="1" applyFill="1" applyBorder="1" applyAlignment="1" applyProtection="1">
      <alignment horizontal="center"/>
      <protection locked="0"/>
    </xf>
    <xf numFmtId="0" fontId="47" fillId="25" borderId="28" xfId="0" applyFont="1" applyFill="1" applyBorder="1" applyAlignment="1" applyProtection="1">
      <alignment horizontal="center"/>
      <protection locked="0"/>
    </xf>
    <xf numFmtId="1" fontId="47" fillId="25" borderId="28" xfId="0" applyNumberFormat="1" applyFont="1" applyFill="1" applyBorder="1" applyAlignment="1" applyProtection="1">
      <alignment horizontal="center"/>
      <protection locked="0"/>
    </xf>
    <xf numFmtId="1" fontId="47" fillId="29" borderId="43" xfId="0" applyNumberFormat="1" applyFont="1" applyFill="1" applyBorder="1" applyAlignment="1" applyProtection="1">
      <alignment horizontal="center"/>
      <protection locked="0"/>
    </xf>
    <xf numFmtId="0" fontId="47" fillId="29" borderId="40" xfId="0" applyFont="1" applyFill="1" applyBorder="1" applyAlignment="1" applyProtection="1">
      <alignment horizontal="center"/>
      <protection locked="0"/>
    </xf>
    <xf numFmtId="1" fontId="47" fillId="29" borderId="40" xfId="0" applyNumberFormat="1" applyFont="1" applyFill="1" applyBorder="1" applyAlignment="1" applyProtection="1">
      <alignment horizontal="center"/>
      <protection locked="0"/>
    </xf>
    <xf numFmtId="0" fontId="34" fillId="0" borderId="32" xfId="0" applyFont="1" applyFill="1" applyBorder="1" applyProtection="1">
      <protection locked="0"/>
    </xf>
    <xf numFmtId="165" fontId="47" fillId="25" borderId="0" xfId="0" applyNumberFormat="1" applyFont="1" applyFill="1" applyBorder="1" applyAlignment="1" applyProtection="1">
      <alignment horizontal="center"/>
      <protection locked="0"/>
    </xf>
    <xf numFmtId="1" fontId="47" fillId="29" borderId="23" xfId="0" applyNumberFormat="1" applyFont="1" applyFill="1" applyBorder="1" applyAlignment="1" applyProtection="1">
      <alignment horizontal="center"/>
      <protection locked="0"/>
    </xf>
    <xf numFmtId="0" fontId="47" fillId="29" borderId="15" xfId="0" applyFont="1" applyFill="1" applyBorder="1" applyAlignment="1" applyProtection="1">
      <alignment horizontal="center"/>
      <protection locked="0"/>
    </xf>
    <xf numFmtId="0" fontId="41" fillId="0" borderId="69" xfId="380" applyFont="1" applyFill="1" applyBorder="1" applyAlignment="1" applyProtection="1">
      <alignment horizontal="center" vertical="center"/>
      <protection locked="0"/>
    </xf>
    <xf numFmtId="165" fontId="47" fillId="25" borderId="55" xfId="0" applyNumberFormat="1" applyFont="1" applyFill="1" applyBorder="1" applyAlignment="1" applyProtection="1">
      <alignment horizontal="center"/>
      <protection locked="0"/>
    </xf>
    <xf numFmtId="0" fontId="47" fillId="25" borderId="55" xfId="0" applyFont="1" applyFill="1" applyBorder="1" applyAlignment="1" applyProtection="1">
      <alignment horizontal="center"/>
      <protection locked="0"/>
    </xf>
    <xf numFmtId="1" fontId="47" fillId="25" borderId="55" xfId="0" applyNumberFormat="1" applyFont="1" applyFill="1" applyBorder="1" applyAlignment="1" applyProtection="1">
      <alignment horizontal="center"/>
      <protection locked="0"/>
    </xf>
    <xf numFmtId="1" fontId="47" fillId="25" borderId="23" xfId="0" applyNumberFormat="1" applyFont="1" applyFill="1" applyBorder="1" applyAlignment="1" applyProtection="1">
      <alignment horizontal="center"/>
      <protection locked="0"/>
    </xf>
    <xf numFmtId="0" fontId="47" fillId="25" borderId="15" xfId="0" applyFont="1" applyFill="1" applyBorder="1" applyAlignment="1" applyProtection="1">
      <alignment horizontal="center"/>
      <protection locked="0"/>
    </xf>
    <xf numFmtId="1" fontId="47" fillId="25" borderId="15" xfId="0" applyNumberFormat="1" applyFont="1" applyFill="1" applyBorder="1" applyAlignment="1" applyProtection="1">
      <alignment horizontal="center"/>
      <protection locked="0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40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left" wrapText="1"/>
      <protection locked="0"/>
    </xf>
    <xf numFmtId="0" fontId="33" fillId="0" borderId="40" xfId="0" applyFont="1" applyFill="1" applyBorder="1" applyAlignment="1" applyProtection="1">
      <alignment horizontal="left"/>
      <protection locked="0"/>
    </xf>
    <xf numFmtId="0" fontId="33" fillId="0" borderId="19" xfId="0" applyFont="1" applyFill="1" applyBorder="1" applyProtection="1">
      <protection locked="0"/>
    </xf>
    <xf numFmtId="164" fontId="41" fillId="0" borderId="12" xfId="380" applyNumberFormat="1" applyFont="1" applyFill="1" applyBorder="1" applyAlignment="1" applyProtection="1">
      <alignment horizontal="center" vertical="center" wrapText="1"/>
      <protection locked="0"/>
    </xf>
    <xf numFmtId="164" fontId="41" fillId="0" borderId="10" xfId="380" applyNumberFormat="1" applyFont="1" applyFill="1" applyBorder="1" applyAlignment="1" applyProtection="1">
      <alignment horizontal="center" vertical="center" wrapText="1"/>
      <protection locked="0"/>
    </xf>
    <xf numFmtId="164" fontId="41" fillId="0" borderId="45" xfId="380" applyNumberFormat="1" applyFont="1" applyFill="1" applyBorder="1" applyAlignment="1" applyProtection="1">
      <alignment horizontal="center" vertical="center" wrapText="1"/>
      <protection locked="0"/>
    </xf>
    <xf numFmtId="165" fontId="47" fillId="25" borderId="24" xfId="0" applyNumberFormat="1" applyFont="1" applyFill="1" applyBorder="1" applyAlignment="1" applyProtection="1">
      <alignment horizontal="center"/>
      <protection hidden="1"/>
    </xf>
    <xf numFmtId="165" fontId="47" fillId="25" borderId="26" xfId="0" applyNumberFormat="1" applyFont="1" applyFill="1" applyBorder="1" applyAlignment="1" applyProtection="1">
      <alignment horizontal="center"/>
      <protection hidden="1"/>
    </xf>
    <xf numFmtId="165" fontId="47" fillId="25" borderId="29" xfId="0" applyNumberFormat="1" applyFont="1" applyFill="1" applyBorder="1" applyAlignment="1" applyProtection="1">
      <alignment horizontal="center"/>
      <protection hidden="1"/>
    </xf>
    <xf numFmtId="165" fontId="47" fillId="25" borderId="60" xfId="0" applyNumberFormat="1" applyFont="1" applyFill="1" applyBorder="1" applyAlignment="1" applyProtection="1">
      <alignment horizontal="center"/>
      <protection hidden="1"/>
    </xf>
    <xf numFmtId="165" fontId="0" fillId="25" borderId="26" xfId="0" applyNumberFormat="1" applyFill="1" applyBorder="1" applyAlignment="1" applyProtection="1">
      <alignment horizontal="center"/>
      <protection hidden="1"/>
    </xf>
    <xf numFmtId="165" fontId="0" fillId="25" borderId="29" xfId="0" applyNumberFormat="1" applyFill="1" applyBorder="1" applyAlignment="1" applyProtection="1">
      <alignment horizontal="center"/>
      <protection hidden="1"/>
    </xf>
    <xf numFmtId="165" fontId="47" fillId="29" borderId="26" xfId="0" applyNumberFormat="1" applyFont="1" applyFill="1" applyBorder="1" applyAlignment="1" applyProtection="1">
      <alignment horizontal="center"/>
      <protection hidden="1"/>
    </xf>
    <xf numFmtId="165" fontId="47" fillId="29" borderId="29" xfId="0" applyNumberFormat="1" applyFont="1" applyFill="1" applyBorder="1" applyAlignment="1" applyProtection="1">
      <alignment horizontal="center"/>
      <protection hidden="1"/>
    </xf>
    <xf numFmtId="0" fontId="50" fillId="28" borderId="50" xfId="0" applyFont="1" applyFill="1" applyBorder="1" applyAlignment="1" applyProtection="1">
      <alignment horizontal="center" vertical="center"/>
      <protection locked="0"/>
    </xf>
    <xf numFmtId="165" fontId="47" fillId="31" borderId="24" xfId="0" applyNumberFormat="1" applyFont="1" applyFill="1" applyBorder="1" applyAlignment="1" applyProtection="1">
      <alignment horizontal="center"/>
      <protection hidden="1"/>
    </xf>
    <xf numFmtId="165" fontId="47" fillId="31" borderId="22" xfId="0" applyNumberFormat="1" applyFont="1" applyFill="1" applyBorder="1" applyAlignment="1" applyProtection="1">
      <alignment horizontal="center"/>
      <protection hidden="1"/>
    </xf>
    <xf numFmtId="165" fontId="47" fillId="31" borderId="50" xfId="0" applyNumberFormat="1" applyFont="1" applyFill="1" applyBorder="1" applyAlignment="1" applyProtection="1">
      <alignment horizontal="center"/>
      <protection hidden="1"/>
    </xf>
    <xf numFmtId="0" fontId="28" fillId="28" borderId="64" xfId="0" applyFont="1" applyFill="1" applyBorder="1" applyAlignment="1">
      <alignment horizontal="center" vertical="center"/>
    </xf>
    <xf numFmtId="166" fontId="37" fillId="29" borderId="53" xfId="0" applyNumberFormat="1" applyFont="1" applyFill="1" applyBorder="1" applyAlignment="1" applyProtection="1">
      <alignment horizontal="center"/>
      <protection locked="0"/>
    </xf>
    <xf numFmtId="166" fontId="37" fillId="25" borderId="53" xfId="0" applyNumberFormat="1" applyFont="1" applyFill="1" applyBorder="1" applyAlignment="1" applyProtection="1">
      <alignment horizontal="center"/>
      <protection locked="0"/>
    </xf>
    <xf numFmtId="0" fontId="28" fillId="28" borderId="40" xfId="0" applyFont="1" applyFill="1" applyBorder="1" applyAlignment="1" applyProtection="1">
      <alignment horizontal="center" vertical="center"/>
      <protection locked="0"/>
    </xf>
    <xf numFmtId="165" fontId="47" fillId="29" borderId="24" xfId="0" applyNumberFormat="1" applyFont="1" applyFill="1" applyBorder="1" applyAlignment="1" applyProtection="1">
      <alignment horizontal="center"/>
      <protection hidden="1"/>
    </xf>
    <xf numFmtId="0" fontId="41" fillId="0" borderId="20" xfId="0" applyFont="1" applyFill="1" applyBorder="1" applyAlignment="1" applyProtection="1">
      <alignment horizontal="center" vertical="center"/>
      <protection locked="0"/>
    </xf>
    <xf numFmtId="0" fontId="0" fillId="31" borderId="0" xfId="0" applyFill="1" applyProtection="1">
      <protection locked="0"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41" xfId="0" applyFont="1" applyBorder="1" applyAlignment="1" applyProtection="1">
      <alignment horizontal="center" vertical="center"/>
      <protection locked="0"/>
    </xf>
    <xf numFmtId="0" fontId="51" fillId="0" borderId="41" xfId="0" applyFont="1" applyFill="1" applyBorder="1" applyAlignment="1" applyProtection="1">
      <alignment horizontal="center" vertical="center"/>
      <protection locked="0"/>
    </xf>
    <xf numFmtId="0" fontId="51" fillId="0" borderId="37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167" fontId="52" fillId="0" borderId="0" xfId="0" applyNumberFormat="1" applyFont="1" applyFill="1" applyBorder="1" applyAlignment="1"/>
    <xf numFmtId="0" fontId="52" fillId="0" borderId="0" xfId="0" applyFont="1"/>
    <xf numFmtId="0" fontId="52" fillId="0" borderId="0" xfId="0" applyFont="1" applyFill="1" applyBorder="1"/>
    <xf numFmtId="0" fontId="51" fillId="0" borderId="32" xfId="0" applyFont="1" applyFill="1" applyBorder="1" applyAlignment="1" applyProtection="1">
      <alignment horizontal="center" vertical="center"/>
      <protection locked="0"/>
    </xf>
    <xf numFmtId="165" fontId="47" fillId="29" borderId="22" xfId="0" applyNumberFormat="1" applyFont="1" applyFill="1" applyBorder="1" applyAlignment="1" applyProtection="1">
      <alignment horizontal="center"/>
      <protection hidden="1"/>
    </xf>
    <xf numFmtId="165" fontId="47" fillId="29" borderId="50" xfId="0" applyNumberFormat="1" applyFont="1" applyFill="1" applyBorder="1" applyAlignment="1" applyProtection="1">
      <alignment horizontal="center"/>
      <protection hidden="1"/>
    </xf>
    <xf numFmtId="1" fontId="45" fillId="29" borderId="18" xfId="0" applyNumberFormat="1" applyFont="1" applyFill="1" applyBorder="1" applyAlignment="1" applyProtection="1">
      <alignment horizontal="center"/>
      <protection locked="0"/>
    </xf>
    <xf numFmtId="0" fontId="45" fillId="29" borderId="19" xfId="0" applyFont="1" applyFill="1" applyBorder="1" applyAlignment="1" applyProtection="1">
      <alignment horizontal="center"/>
      <protection locked="0"/>
    </xf>
    <xf numFmtId="1" fontId="45" fillId="29" borderId="19" xfId="0" applyNumberFormat="1" applyFont="1" applyFill="1" applyBorder="1" applyAlignment="1" applyProtection="1">
      <alignment horizontal="center"/>
      <protection locked="0"/>
    </xf>
    <xf numFmtId="165" fontId="45" fillId="29" borderId="38" xfId="0" applyNumberFormat="1" applyFont="1" applyFill="1" applyBorder="1" applyAlignment="1" applyProtection="1">
      <alignment horizontal="center"/>
      <protection hidden="1"/>
    </xf>
    <xf numFmtId="1" fontId="45" fillId="29" borderId="21" xfId="0" applyNumberFormat="1" applyFont="1" applyFill="1" applyBorder="1" applyAlignment="1" applyProtection="1">
      <alignment horizontal="center"/>
      <protection locked="0"/>
    </xf>
    <xf numFmtId="0" fontId="45" fillId="29" borderId="11" xfId="0" applyFont="1" applyFill="1" applyBorder="1" applyAlignment="1" applyProtection="1">
      <alignment horizontal="center"/>
      <protection locked="0"/>
    </xf>
    <xf numFmtId="1" fontId="45" fillId="29" borderId="11" xfId="0" applyNumberFormat="1" applyFont="1" applyFill="1" applyBorder="1" applyAlignment="1" applyProtection="1">
      <alignment horizontal="center"/>
      <protection locked="0"/>
    </xf>
    <xf numFmtId="165" fontId="49" fillId="29" borderId="17" xfId="0" applyNumberFormat="1" applyFont="1" applyFill="1" applyBorder="1" applyAlignment="1" applyProtection="1">
      <alignment horizontal="center"/>
      <protection hidden="1"/>
    </xf>
    <xf numFmtId="1" fontId="45" fillId="29" borderId="43" xfId="0" applyNumberFormat="1" applyFont="1" applyFill="1" applyBorder="1" applyAlignment="1" applyProtection="1">
      <alignment horizontal="center"/>
      <protection locked="0"/>
    </xf>
    <xf numFmtId="0" fontId="45" fillId="29" borderId="28" xfId="0" applyFont="1" applyFill="1" applyBorder="1" applyAlignment="1" applyProtection="1">
      <alignment horizontal="center"/>
      <protection locked="0"/>
    </xf>
    <xf numFmtId="1" fontId="45" fillId="29" borderId="40" xfId="0" applyNumberFormat="1" applyFont="1" applyFill="1" applyBorder="1" applyAlignment="1" applyProtection="1">
      <alignment horizontal="center"/>
      <protection locked="0"/>
    </xf>
    <xf numFmtId="165" fontId="49" fillId="29" borderId="41" xfId="0" applyNumberFormat="1" applyFont="1" applyFill="1" applyBorder="1" applyAlignment="1" applyProtection="1">
      <alignment horizontal="center"/>
      <protection hidden="1"/>
    </xf>
    <xf numFmtId="1" fontId="45" fillId="29" borderId="23" xfId="0" applyNumberFormat="1" applyFont="1" applyFill="1" applyBorder="1" applyAlignment="1" applyProtection="1">
      <alignment horizontal="center"/>
      <protection locked="0"/>
    </xf>
    <xf numFmtId="0" fontId="45" fillId="29" borderId="0" xfId="0" applyFont="1" applyFill="1" applyBorder="1" applyAlignment="1" applyProtection="1">
      <alignment horizontal="center"/>
      <protection locked="0"/>
    </xf>
    <xf numFmtId="1" fontId="45" fillId="29" borderId="15" xfId="0" applyNumberFormat="1" applyFont="1" applyFill="1" applyBorder="1" applyAlignment="1" applyProtection="1">
      <alignment horizontal="center"/>
      <protection locked="0"/>
    </xf>
    <xf numFmtId="165" fontId="49" fillId="29" borderId="30" xfId="0" applyNumberFormat="1" applyFont="1" applyFill="1" applyBorder="1" applyAlignment="1" applyProtection="1">
      <alignment horizontal="center"/>
      <protection hidden="1"/>
    </xf>
    <xf numFmtId="1" fontId="45" fillId="29" borderId="33" xfId="0" applyNumberFormat="1" applyFont="1" applyFill="1" applyBorder="1" applyAlignment="1" applyProtection="1">
      <alignment horizontal="center"/>
      <protection locked="0"/>
    </xf>
    <xf numFmtId="1" fontId="45" fillId="29" borderId="34" xfId="0" applyNumberFormat="1" applyFont="1" applyFill="1" applyBorder="1" applyAlignment="1" applyProtection="1">
      <alignment horizontal="center"/>
      <protection locked="0"/>
    </xf>
    <xf numFmtId="165" fontId="49" fillId="29" borderId="46" xfId="0" applyNumberFormat="1" applyFont="1" applyFill="1" applyBorder="1" applyAlignment="1" applyProtection="1">
      <alignment horizontal="center"/>
      <protection hidden="1"/>
    </xf>
    <xf numFmtId="0" fontId="45" fillId="29" borderId="15" xfId="0" applyFont="1" applyFill="1" applyBorder="1" applyAlignment="1" applyProtection="1">
      <alignment horizontal="center"/>
      <protection locked="0"/>
    </xf>
    <xf numFmtId="165" fontId="49" fillId="29" borderId="37" xfId="0" applyNumberFormat="1" applyFont="1" applyFill="1" applyBorder="1" applyAlignment="1" applyProtection="1">
      <alignment horizontal="center"/>
      <protection hidden="1"/>
    </xf>
    <xf numFmtId="1" fontId="45" fillId="29" borderId="25" xfId="0" applyNumberFormat="1" applyFont="1" applyFill="1" applyBorder="1" applyAlignment="1" applyProtection="1">
      <alignment horizontal="center"/>
      <protection locked="0"/>
    </xf>
    <xf numFmtId="1" fontId="45" fillId="29" borderId="0" xfId="0" applyNumberFormat="1" applyFont="1" applyFill="1" applyBorder="1" applyAlignment="1" applyProtection="1">
      <alignment horizontal="center"/>
      <protection locked="0"/>
    </xf>
    <xf numFmtId="165" fontId="45" fillId="29" borderId="0" xfId="0" applyNumberFormat="1" applyFont="1" applyFill="1" applyBorder="1" applyAlignment="1" applyProtection="1">
      <alignment horizontal="center"/>
      <protection hidden="1"/>
    </xf>
    <xf numFmtId="0" fontId="45" fillId="29" borderId="49" xfId="0" applyFont="1" applyFill="1" applyBorder="1" applyAlignment="1" applyProtection="1">
      <alignment horizontal="center"/>
      <protection locked="0"/>
    </xf>
    <xf numFmtId="1" fontId="45" fillId="29" borderId="27" xfId="0" applyNumberFormat="1" applyFont="1" applyFill="1" applyBorder="1" applyAlignment="1" applyProtection="1">
      <alignment horizontal="center"/>
      <protection locked="0"/>
    </xf>
    <xf numFmtId="1" fontId="45" fillId="29" borderId="28" xfId="0" applyNumberFormat="1" applyFont="1" applyFill="1" applyBorder="1" applyAlignment="1" applyProtection="1">
      <alignment horizontal="center"/>
      <protection locked="0"/>
    </xf>
    <xf numFmtId="165" fontId="45" fillId="29" borderId="28" xfId="0" applyNumberFormat="1" applyFont="1" applyFill="1" applyBorder="1" applyAlignment="1" applyProtection="1">
      <alignment horizontal="center"/>
      <protection hidden="1"/>
    </xf>
    <xf numFmtId="1" fontId="45" fillId="32" borderId="18" xfId="0" applyNumberFormat="1" applyFont="1" applyFill="1" applyBorder="1" applyAlignment="1" applyProtection="1">
      <alignment horizontal="center"/>
      <protection locked="0"/>
    </xf>
    <xf numFmtId="0" fontId="45" fillId="32" borderId="19" xfId="0" applyFont="1" applyFill="1" applyBorder="1" applyAlignment="1" applyProtection="1">
      <alignment horizontal="center"/>
      <protection locked="0"/>
    </xf>
    <xf numFmtId="1" fontId="45" fillId="32" borderId="19" xfId="0" applyNumberFormat="1" applyFont="1" applyFill="1" applyBorder="1" applyAlignment="1" applyProtection="1">
      <alignment horizontal="center"/>
      <protection locked="0"/>
    </xf>
    <xf numFmtId="165" fontId="45" fillId="32" borderId="38" xfId="0" applyNumberFormat="1" applyFont="1" applyFill="1" applyBorder="1" applyAlignment="1" applyProtection="1">
      <alignment horizontal="center"/>
      <protection hidden="1"/>
    </xf>
    <xf numFmtId="1" fontId="45" fillId="32" borderId="21" xfId="0" applyNumberFormat="1" applyFont="1" applyFill="1" applyBorder="1" applyAlignment="1" applyProtection="1">
      <alignment horizontal="center"/>
      <protection locked="0"/>
    </xf>
    <xf numFmtId="0" fontId="45" fillId="32" borderId="11" xfId="0" applyFont="1" applyFill="1" applyBorder="1" applyAlignment="1" applyProtection="1">
      <alignment horizontal="center"/>
      <protection locked="0"/>
    </xf>
    <xf numFmtId="1" fontId="45" fillId="32" borderId="11" xfId="0" applyNumberFormat="1" applyFont="1" applyFill="1" applyBorder="1" applyAlignment="1" applyProtection="1">
      <alignment horizontal="center"/>
      <protection locked="0"/>
    </xf>
    <xf numFmtId="165" fontId="49" fillId="32" borderId="17" xfId="0" applyNumberFormat="1" applyFont="1" applyFill="1" applyBorder="1" applyAlignment="1" applyProtection="1">
      <alignment horizontal="center"/>
      <protection hidden="1"/>
    </xf>
    <xf numFmtId="1" fontId="45" fillId="32" borderId="43" xfId="0" applyNumberFormat="1" applyFont="1" applyFill="1" applyBorder="1" applyAlignment="1" applyProtection="1">
      <alignment horizontal="center"/>
      <protection locked="0"/>
    </xf>
    <xf numFmtId="0" fontId="45" fillId="32" borderId="28" xfId="0" applyFont="1" applyFill="1" applyBorder="1" applyAlignment="1" applyProtection="1">
      <alignment horizontal="center"/>
      <protection locked="0"/>
    </xf>
    <xf numFmtId="1" fontId="45" fillId="32" borderId="40" xfId="0" applyNumberFormat="1" applyFont="1" applyFill="1" applyBorder="1" applyAlignment="1" applyProtection="1">
      <alignment horizontal="center"/>
      <protection locked="0"/>
    </xf>
    <xf numFmtId="165" fontId="49" fillId="32" borderId="41" xfId="0" applyNumberFormat="1" applyFont="1" applyFill="1" applyBorder="1" applyAlignment="1" applyProtection="1">
      <alignment horizontal="center"/>
      <protection hidden="1"/>
    </xf>
    <xf numFmtId="1" fontId="45" fillId="32" borderId="23" xfId="0" applyNumberFormat="1" applyFont="1" applyFill="1" applyBorder="1" applyAlignment="1" applyProtection="1">
      <alignment horizontal="center"/>
      <protection locked="0"/>
    </xf>
    <xf numFmtId="0" fontId="45" fillId="32" borderId="0" xfId="0" applyFont="1" applyFill="1" applyBorder="1" applyAlignment="1" applyProtection="1">
      <alignment horizontal="center"/>
      <protection locked="0"/>
    </xf>
    <xf numFmtId="1" fontId="45" fillId="32" borderId="15" xfId="0" applyNumberFormat="1" applyFont="1" applyFill="1" applyBorder="1" applyAlignment="1" applyProtection="1">
      <alignment horizontal="center"/>
      <protection locked="0"/>
    </xf>
    <xf numFmtId="165" fontId="49" fillId="32" borderId="30" xfId="0" applyNumberFormat="1" applyFont="1" applyFill="1" applyBorder="1" applyAlignment="1" applyProtection="1">
      <alignment horizontal="center"/>
      <protection hidden="1"/>
    </xf>
    <xf numFmtId="1" fontId="45" fillId="32" borderId="33" xfId="0" applyNumberFormat="1" applyFont="1" applyFill="1" applyBorder="1" applyAlignment="1" applyProtection="1">
      <alignment horizontal="center"/>
      <protection locked="0"/>
    </xf>
    <xf numFmtId="1" fontId="45" fillId="32" borderId="34" xfId="0" applyNumberFormat="1" applyFont="1" applyFill="1" applyBorder="1" applyAlignment="1" applyProtection="1">
      <alignment horizontal="center"/>
      <protection locked="0"/>
    </xf>
    <xf numFmtId="165" fontId="49" fillId="32" borderId="46" xfId="0" applyNumberFormat="1" applyFont="1" applyFill="1" applyBorder="1" applyAlignment="1" applyProtection="1">
      <alignment horizontal="center"/>
      <protection hidden="1"/>
    </xf>
    <xf numFmtId="0" fontId="45" fillId="32" borderId="15" xfId="0" applyFont="1" applyFill="1" applyBorder="1" applyAlignment="1" applyProtection="1">
      <alignment horizontal="center"/>
      <protection locked="0"/>
    </xf>
    <xf numFmtId="165" fontId="49" fillId="32" borderId="37" xfId="0" applyNumberFormat="1" applyFont="1" applyFill="1" applyBorder="1" applyAlignment="1" applyProtection="1">
      <alignment horizontal="center"/>
      <protection hidden="1"/>
    </xf>
    <xf numFmtId="1" fontId="45" fillId="32" borderId="25" xfId="0" applyNumberFormat="1" applyFont="1" applyFill="1" applyBorder="1" applyAlignment="1" applyProtection="1">
      <alignment horizontal="center"/>
      <protection locked="0"/>
    </xf>
    <xf numFmtId="1" fontId="45" fillId="32" borderId="0" xfId="0" applyNumberFormat="1" applyFont="1" applyFill="1" applyBorder="1" applyAlignment="1" applyProtection="1">
      <alignment horizontal="center"/>
      <protection locked="0"/>
    </xf>
    <xf numFmtId="165" fontId="45" fillId="32" borderId="0" xfId="0" applyNumberFormat="1" applyFont="1" applyFill="1" applyBorder="1" applyAlignment="1" applyProtection="1">
      <alignment horizontal="center"/>
      <protection hidden="1"/>
    </xf>
    <xf numFmtId="0" fontId="45" fillId="32" borderId="49" xfId="0" applyFont="1" applyFill="1" applyBorder="1" applyAlignment="1" applyProtection="1">
      <alignment horizontal="center"/>
      <protection locked="0"/>
    </xf>
    <xf numFmtId="1" fontId="45" fillId="32" borderId="27" xfId="0" applyNumberFormat="1" applyFont="1" applyFill="1" applyBorder="1" applyAlignment="1" applyProtection="1">
      <alignment horizontal="center"/>
      <protection locked="0"/>
    </xf>
    <xf numFmtId="1" fontId="45" fillId="32" borderId="28" xfId="0" applyNumberFormat="1" applyFont="1" applyFill="1" applyBorder="1" applyAlignment="1" applyProtection="1">
      <alignment horizontal="center"/>
      <protection locked="0"/>
    </xf>
    <xf numFmtId="165" fontId="45" fillId="32" borderId="28" xfId="0" applyNumberFormat="1" applyFont="1" applyFill="1" applyBorder="1" applyAlignment="1" applyProtection="1">
      <alignment horizontal="center"/>
      <protection hidden="1"/>
    </xf>
    <xf numFmtId="0" fontId="52" fillId="0" borderId="0" xfId="0" applyFont="1" applyFill="1"/>
    <xf numFmtId="167" fontId="52" fillId="0" borderId="68" xfId="0" applyNumberFormat="1" applyFont="1" applyFill="1" applyBorder="1" applyAlignment="1" applyProtection="1">
      <alignment horizontal="center" vertical="center"/>
      <protection hidden="1"/>
    </xf>
    <xf numFmtId="0" fontId="29" fillId="28" borderId="11" xfId="0" applyFont="1" applyFill="1" applyBorder="1" applyAlignment="1">
      <alignment horizontal="center" vertical="center"/>
    </xf>
    <xf numFmtId="0" fontId="29" fillId="31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8" fillId="28" borderId="72" xfId="0" applyFont="1" applyFill="1" applyBorder="1" applyAlignment="1">
      <alignment horizontal="center" vertical="center"/>
    </xf>
    <xf numFmtId="0" fontId="28" fillId="28" borderId="73" xfId="0" applyFont="1" applyFill="1" applyBorder="1" applyAlignment="1">
      <alignment horizontal="center" vertical="center"/>
    </xf>
    <xf numFmtId="0" fontId="30" fillId="28" borderId="74" xfId="0" applyFont="1" applyFill="1" applyBorder="1" applyAlignment="1">
      <alignment horizontal="center" vertical="center"/>
    </xf>
    <xf numFmtId="0" fontId="30" fillId="28" borderId="59" xfId="0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/>
    </xf>
    <xf numFmtId="0" fontId="28" fillId="28" borderId="28" xfId="0" applyFont="1" applyFill="1" applyBorder="1" applyAlignment="1" applyProtection="1">
      <alignment horizontal="center" vertical="center"/>
      <protection locked="0"/>
    </xf>
    <xf numFmtId="0" fontId="28" fillId="28" borderId="59" xfId="0" applyFont="1" applyFill="1" applyBorder="1" applyAlignment="1" applyProtection="1">
      <alignment horizontal="center" vertical="center"/>
      <protection locked="0"/>
    </xf>
    <xf numFmtId="0" fontId="28" fillId="28" borderId="71" xfId="0" applyFont="1" applyFill="1" applyBorder="1" applyAlignment="1" applyProtection="1">
      <alignment horizontal="center" vertical="center"/>
      <protection locked="0"/>
    </xf>
    <xf numFmtId="0" fontId="30" fillId="28" borderId="75" xfId="0" applyFont="1" applyFill="1" applyBorder="1" applyAlignment="1" applyProtection="1">
      <alignment horizontal="center" vertical="center"/>
      <protection locked="0"/>
    </xf>
    <xf numFmtId="0" fontId="30" fillId="28" borderId="59" xfId="0" applyFont="1" applyFill="1" applyBorder="1" applyAlignment="1" applyProtection="1">
      <alignment horizontal="center" vertical="center"/>
      <protection locked="0"/>
    </xf>
    <xf numFmtId="0" fontId="50" fillId="28" borderId="70" xfId="0" applyFont="1" applyFill="1" applyBorder="1" applyAlignment="1" applyProtection="1">
      <alignment horizontal="center" vertical="center"/>
      <protection locked="0"/>
    </xf>
    <xf numFmtId="0" fontId="50" fillId="28" borderId="29" xfId="0" applyFont="1" applyFill="1" applyBorder="1" applyAlignment="1" applyProtection="1">
      <alignment horizontal="center" vertical="center"/>
      <protection locked="0"/>
    </xf>
    <xf numFmtId="165" fontId="47" fillId="25" borderId="22" xfId="0" applyNumberFormat="1" applyFont="1" applyFill="1" applyBorder="1" applyAlignment="1" applyProtection="1">
      <alignment horizontal="center"/>
      <protection hidden="1"/>
    </xf>
    <xf numFmtId="165" fontId="47" fillId="25" borderId="50" xfId="0" applyNumberFormat="1" applyFont="1" applyFill="1" applyBorder="1" applyAlignment="1" applyProtection="1">
      <alignment horizontal="center"/>
      <protection hidden="1"/>
    </xf>
    <xf numFmtId="0" fontId="28" fillId="28" borderId="65" xfId="0" applyFont="1" applyFill="1" applyBorder="1" applyAlignment="1">
      <alignment horizontal="center" vertical="center"/>
    </xf>
    <xf numFmtId="167" fontId="49" fillId="31" borderId="68" xfId="0" applyNumberFormat="1" applyFont="1" applyFill="1" applyBorder="1" applyAlignment="1" applyProtection="1">
      <alignment horizontal="center" vertical="center"/>
      <protection hidden="1"/>
    </xf>
    <xf numFmtId="167" fontId="53" fillId="31" borderId="68" xfId="0" applyNumberFormat="1" applyFont="1" applyFill="1" applyBorder="1" applyAlignment="1" applyProtection="1">
      <alignment horizontal="center" vertical="center"/>
      <protection hidden="1"/>
    </xf>
    <xf numFmtId="0" fontId="45" fillId="29" borderId="51" xfId="0" applyFont="1" applyFill="1" applyBorder="1" applyAlignment="1" applyProtection="1">
      <alignment horizontal="center"/>
      <protection locked="0"/>
    </xf>
    <xf numFmtId="165" fontId="45" fillId="29" borderId="22" xfId="0" applyNumberFormat="1" applyFont="1" applyFill="1" applyBorder="1" applyAlignment="1">
      <alignment horizontal="center"/>
    </xf>
    <xf numFmtId="165" fontId="45" fillId="31" borderId="22" xfId="0" applyNumberFormat="1" applyFont="1" applyFill="1" applyBorder="1" applyAlignment="1" applyProtection="1">
      <alignment horizontal="center"/>
      <protection hidden="1"/>
    </xf>
    <xf numFmtId="165" fontId="45" fillId="31" borderId="50" xfId="0" applyNumberFormat="1" applyFont="1" applyFill="1" applyBorder="1" applyAlignment="1" applyProtection="1">
      <alignment horizontal="center"/>
      <protection hidden="1"/>
    </xf>
    <xf numFmtId="165" fontId="45" fillId="31" borderId="67" xfId="0" applyNumberFormat="1" applyFont="1" applyFill="1" applyBorder="1" applyAlignment="1" applyProtection="1">
      <alignment horizontal="center"/>
      <protection hidden="1"/>
    </xf>
    <xf numFmtId="165" fontId="45" fillId="31" borderId="35" xfId="0" applyNumberFormat="1" applyFont="1" applyFill="1" applyBorder="1" applyAlignment="1" applyProtection="1">
      <alignment horizontal="center"/>
      <protection hidden="1"/>
    </xf>
    <xf numFmtId="165" fontId="45" fillId="29" borderId="26" xfId="0" applyNumberFormat="1" applyFont="1" applyFill="1" applyBorder="1" applyAlignment="1">
      <alignment horizontal="center"/>
    </xf>
    <xf numFmtId="0" fontId="45" fillId="29" borderId="38" xfId="0" applyFont="1" applyFill="1" applyBorder="1" applyAlignment="1" applyProtection="1">
      <alignment horizontal="center"/>
      <protection locked="0"/>
    </xf>
    <xf numFmtId="1" fontId="45" fillId="29" borderId="38" xfId="0" applyNumberFormat="1" applyFont="1" applyFill="1" applyBorder="1" applyAlignment="1" applyProtection="1">
      <alignment horizontal="center"/>
      <protection locked="0"/>
    </xf>
    <xf numFmtId="165" fontId="45" fillId="29" borderId="39" xfId="0" applyNumberFormat="1" applyFont="1" applyFill="1" applyBorder="1" applyAlignment="1">
      <alignment horizontal="center"/>
    </xf>
    <xf numFmtId="1" fontId="45" fillId="29" borderId="17" xfId="0" applyNumberFormat="1" applyFont="1" applyFill="1" applyBorder="1" applyAlignment="1" applyProtection="1">
      <alignment horizontal="center"/>
      <protection locked="0"/>
    </xf>
    <xf numFmtId="0" fontId="41" fillId="0" borderId="31" xfId="0" applyFont="1" applyFill="1" applyBorder="1" applyAlignment="1" applyProtection="1">
      <alignment horizontal="center" vertical="center"/>
      <protection locked="0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0" borderId="24" xfId="0" applyFont="1" applyFill="1" applyBorder="1" applyProtection="1">
      <protection locked="0"/>
    </xf>
    <xf numFmtId="0" fontId="41" fillId="0" borderId="17" xfId="0" applyFont="1" applyFill="1" applyBorder="1" applyAlignment="1" applyProtection="1">
      <alignment horizontal="center" vertical="center"/>
      <protection locked="0"/>
    </xf>
    <xf numFmtId="0" fontId="41" fillId="0" borderId="22" xfId="0" applyFont="1" applyFill="1" applyBorder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Protection="1">
      <protection locked="0"/>
    </xf>
    <xf numFmtId="0" fontId="41" fillId="0" borderId="41" xfId="0" applyFont="1" applyBorder="1" applyAlignment="1" applyProtection="1">
      <alignment horizontal="center" vertical="center"/>
      <protection locked="0"/>
    </xf>
    <xf numFmtId="0" fontId="41" fillId="0" borderId="50" xfId="0" applyFont="1" applyBorder="1" applyProtection="1">
      <protection locked="0"/>
    </xf>
    <xf numFmtId="0" fontId="41" fillId="0" borderId="59" xfId="0" applyFont="1" applyFill="1" applyBorder="1" applyAlignment="1" applyProtection="1">
      <alignment horizontal="center" vertical="center"/>
      <protection locked="0"/>
    </xf>
    <xf numFmtId="0" fontId="41" fillId="0" borderId="41" xfId="0" applyFont="1" applyFill="1" applyBorder="1" applyAlignment="1" applyProtection="1">
      <alignment horizontal="center" vertical="center"/>
      <protection locked="0"/>
    </xf>
    <xf numFmtId="0" fontId="41" fillId="0" borderId="50" xfId="0" applyFont="1" applyFill="1" applyBorder="1" applyProtection="1">
      <protection locked="0"/>
    </xf>
    <xf numFmtId="0" fontId="41" fillId="0" borderId="37" xfId="0" applyFont="1" applyFill="1" applyBorder="1" applyAlignment="1" applyProtection="1">
      <alignment horizontal="center" vertical="center"/>
      <protection locked="0"/>
    </xf>
    <xf numFmtId="0" fontId="41" fillId="0" borderId="50" xfId="0" applyFont="1" applyFill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/>
      <protection locked="0"/>
    </xf>
    <xf numFmtId="165" fontId="45" fillId="32" borderId="0" xfId="0" applyNumberFormat="1" applyFont="1" applyFill="1" applyBorder="1" applyAlignment="1" applyProtection="1">
      <alignment horizontal="center"/>
      <protection locked="0"/>
    </xf>
    <xf numFmtId="165" fontId="45" fillId="29" borderId="0" xfId="0" applyNumberFormat="1" applyFont="1" applyFill="1" applyBorder="1" applyAlignment="1" applyProtection="1">
      <alignment horizontal="center"/>
      <protection locked="0"/>
    </xf>
    <xf numFmtId="0" fontId="28" fillId="28" borderId="6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/>
    </xf>
    <xf numFmtId="165" fontId="45" fillId="25" borderId="0" xfId="0" applyNumberFormat="1" applyFont="1" applyFill="1" applyBorder="1" applyAlignment="1" applyProtection="1">
      <alignment horizontal="center"/>
      <protection locked="0"/>
    </xf>
    <xf numFmtId="0" fontId="28" fillId="28" borderId="59" xfId="0" applyFont="1" applyFill="1" applyBorder="1" applyAlignment="1">
      <alignment horizontal="center" vertical="center"/>
    </xf>
    <xf numFmtId="0" fontId="31" fillId="30" borderId="0" xfId="0" applyFont="1" applyFill="1" applyAlignment="1">
      <alignment horizontal="center"/>
    </xf>
    <xf numFmtId="0" fontId="31" fillId="30" borderId="0" xfId="0" applyFont="1" applyFill="1" applyAlignment="1" applyProtection="1">
      <alignment horizontal="center"/>
      <protection locked="0"/>
    </xf>
    <xf numFmtId="0" fontId="39" fillId="25" borderId="14" xfId="0" applyFont="1" applyFill="1" applyBorder="1" applyAlignment="1" applyProtection="1">
      <alignment horizontal="center"/>
      <protection locked="0"/>
    </xf>
    <xf numFmtId="0" fontId="38" fillId="25" borderId="51" xfId="0" applyFont="1" applyFill="1" applyBorder="1" applyAlignment="1" applyProtection="1">
      <alignment horizontal="center"/>
      <protection locked="0"/>
    </xf>
    <xf numFmtId="167" fontId="49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29" borderId="14" xfId="0" applyFont="1" applyFill="1" applyBorder="1" applyAlignment="1" applyProtection="1">
      <alignment horizontal="center"/>
      <protection locked="0"/>
    </xf>
    <xf numFmtId="0" fontId="38" fillId="29" borderId="51" xfId="0" applyFont="1" applyFill="1" applyBorder="1" applyAlignment="1" applyProtection="1">
      <alignment horizontal="center"/>
      <protection locked="0"/>
    </xf>
    <xf numFmtId="1" fontId="47" fillId="29" borderId="51" xfId="0" applyNumberFormat="1" applyFont="1" applyFill="1" applyBorder="1" applyAlignment="1" applyProtection="1">
      <alignment horizontal="center"/>
      <protection locked="0"/>
    </xf>
    <xf numFmtId="1" fontId="47" fillId="29" borderId="80" xfId="0" applyNumberFormat="1" applyFont="1" applyFill="1" applyBorder="1" applyAlignment="1" applyProtection="1">
      <alignment horizontal="center"/>
      <protection locked="0"/>
    </xf>
    <xf numFmtId="1" fontId="47" fillId="29" borderId="14" xfId="0" applyNumberFormat="1" applyFont="1" applyFill="1" applyBorder="1" applyAlignment="1" applyProtection="1">
      <alignment horizontal="center"/>
      <protection locked="0"/>
    </xf>
    <xf numFmtId="0" fontId="30" fillId="28" borderId="74" xfId="0" applyFont="1" applyFill="1" applyBorder="1" applyAlignment="1" applyProtection="1">
      <alignment horizontal="center" vertical="center"/>
      <protection locked="0"/>
    </xf>
    <xf numFmtId="0" fontId="28" fillId="28" borderId="63" xfId="0" applyFont="1" applyFill="1" applyBorder="1" applyAlignment="1" applyProtection="1">
      <alignment horizontal="center" vertical="center"/>
      <protection locked="0"/>
    </xf>
    <xf numFmtId="1" fontId="47" fillId="25" borderId="51" xfId="0" applyNumberFormat="1" applyFont="1" applyFill="1" applyBorder="1" applyAlignment="1" applyProtection="1">
      <alignment horizontal="center"/>
      <protection locked="0"/>
    </xf>
    <xf numFmtId="1" fontId="47" fillId="25" borderId="80" xfId="0" applyNumberFormat="1" applyFont="1" applyFill="1" applyBorder="1" applyAlignment="1" applyProtection="1">
      <alignment horizontal="center"/>
      <protection locked="0"/>
    </xf>
    <xf numFmtId="0" fontId="33" fillId="0" borderId="33" xfId="0" applyFont="1" applyFill="1" applyBorder="1" applyProtection="1">
      <protection locked="0"/>
    </xf>
    <xf numFmtId="0" fontId="41" fillId="0" borderId="83" xfId="380" applyFont="1" applyFill="1" applyBorder="1" applyAlignment="1" applyProtection="1">
      <alignment horizontal="center" vertical="center"/>
      <protection locked="0"/>
    </xf>
    <xf numFmtId="0" fontId="34" fillId="0" borderId="46" xfId="0" applyFont="1" applyFill="1" applyBorder="1" applyProtection="1">
      <protection locked="0"/>
    </xf>
    <xf numFmtId="165" fontId="47" fillId="31" borderId="35" xfId="0" applyNumberFormat="1" applyFont="1" applyFill="1" applyBorder="1" applyAlignment="1" applyProtection="1">
      <alignment horizontal="center"/>
      <protection hidden="1"/>
    </xf>
    <xf numFmtId="0" fontId="30" fillId="28" borderId="84" xfId="0" applyFont="1" applyFill="1" applyBorder="1" applyAlignment="1">
      <alignment horizontal="center" vertical="center"/>
    </xf>
    <xf numFmtId="0" fontId="28" fillId="28" borderId="63" xfId="0" applyFont="1" applyFill="1" applyBorder="1" applyAlignment="1">
      <alignment horizontal="center" vertical="center"/>
    </xf>
    <xf numFmtId="0" fontId="35" fillId="25" borderId="21" xfId="0" applyFont="1" applyFill="1" applyBorder="1" applyAlignment="1" applyProtection="1">
      <alignment horizontal="center" vertical="center"/>
      <protection locked="0"/>
    </xf>
    <xf numFmtId="0" fontId="45" fillId="25" borderId="34" xfId="0" applyFont="1" applyFill="1" applyBorder="1" applyAlignment="1" applyProtection="1">
      <alignment horizontal="center"/>
      <protection locked="0"/>
    </xf>
    <xf numFmtId="0" fontId="45" fillId="32" borderId="34" xfId="0" applyFont="1" applyFill="1" applyBorder="1" applyAlignment="1" applyProtection="1">
      <alignment horizontal="center"/>
      <protection locked="0"/>
    </xf>
    <xf numFmtId="0" fontId="45" fillId="29" borderId="34" xfId="0" applyFont="1" applyFill="1" applyBorder="1" applyAlignment="1" applyProtection="1">
      <alignment horizontal="center"/>
      <protection locked="0"/>
    </xf>
    <xf numFmtId="0" fontId="39" fillId="29" borderId="21" xfId="0" applyFont="1" applyFill="1" applyBorder="1" applyAlignment="1" applyProtection="1">
      <alignment horizontal="center"/>
      <protection locked="0"/>
    </xf>
    <xf numFmtId="1" fontId="45" fillId="29" borderId="52" xfId="0" applyNumberFormat="1" applyFont="1" applyFill="1" applyBorder="1" applyAlignment="1" applyProtection="1">
      <alignment horizontal="center"/>
      <protection locked="0"/>
    </xf>
    <xf numFmtId="1" fontId="45" fillId="29" borderId="51" xfId="0" applyNumberFormat="1" applyFont="1" applyFill="1" applyBorder="1" applyAlignment="1" applyProtection="1">
      <alignment horizontal="center"/>
      <protection locked="0"/>
    </xf>
    <xf numFmtId="1" fontId="45" fillId="29" borderId="80" xfId="0" applyNumberFormat="1" applyFont="1" applyFill="1" applyBorder="1" applyAlignment="1" applyProtection="1">
      <alignment horizontal="center"/>
      <protection locked="0"/>
    </xf>
    <xf numFmtId="1" fontId="45" fillId="29" borderId="14" xfId="0" applyNumberFormat="1" applyFont="1" applyFill="1" applyBorder="1" applyAlignment="1" applyProtection="1">
      <alignment horizontal="center"/>
      <protection locked="0"/>
    </xf>
    <xf numFmtId="165" fontId="45" fillId="29" borderId="81" xfId="0" applyNumberFormat="1" applyFont="1" applyFill="1" applyBorder="1" applyAlignment="1" applyProtection="1">
      <alignment horizontal="center"/>
      <protection hidden="1"/>
    </xf>
    <xf numFmtId="165" fontId="49" fillId="29" borderId="82" xfId="0" applyNumberFormat="1" applyFont="1" applyFill="1" applyBorder="1" applyAlignment="1" applyProtection="1">
      <alignment horizontal="center"/>
      <protection hidden="1"/>
    </xf>
    <xf numFmtId="0" fontId="51" fillId="0" borderId="86" xfId="0" applyFont="1" applyFill="1" applyBorder="1" applyAlignment="1" applyProtection="1">
      <alignment horizontal="center" vertical="center"/>
      <protection locked="0"/>
    </xf>
    <xf numFmtId="1" fontId="47" fillId="29" borderId="16" xfId="0" applyNumberFormat="1" applyFont="1" applyFill="1" applyBorder="1" applyAlignment="1" applyProtection="1">
      <alignment horizontal="center"/>
      <protection locked="0"/>
    </xf>
    <xf numFmtId="0" fontId="47" fillId="29" borderId="34" xfId="0" applyFont="1" applyFill="1" applyBorder="1" applyAlignment="1" applyProtection="1">
      <alignment horizontal="center"/>
      <protection locked="0"/>
    </xf>
    <xf numFmtId="1" fontId="47" fillId="29" borderId="34" xfId="0" applyNumberFormat="1" applyFont="1" applyFill="1" applyBorder="1" applyAlignment="1" applyProtection="1">
      <alignment horizontal="center"/>
      <protection locked="0"/>
    </xf>
    <xf numFmtId="0" fontId="41" fillId="0" borderId="89" xfId="380" applyFont="1" applyFill="1" applyBorder="1" applyAlignment="1" applyProtection="1">
      <alignment horizontal="center" vertical="center"/>
      <protection locked="0"/>
    </xf>
    <xf numFmtId="0" fontId="33" fillId="0" borderId="34" xfId="0" applyFont="1" applyFill="1" applyBorder="1" applyProtection="1">
      <protection locked="0"/>
    </xf>
    <xf numFmtId="0" fontId="41" fillId="0" borderId="34" xfId="0" applyFont="1" applyFill="1" applyBorder="1" applyAlignment="1" applyProtection="1">
      <alignment horizontal="center" vertical="center"/>
      <protection locked="0"/>
    </xf>
    <xf numFmtId="0" fontId="41" fillId="0" borderId="46" xfId="0" applyFont="1" applyFill="1" applyBorder="1" applyAlignment="1" applyProtection="1">
      <alignment horizontal="center" vertical="center"/>
      <protection locked="0"/>
    </xf>
    <xf numFmtId="1" fontId="45" fillId="29" borderId="16" xfId="0" applyNumberFormat="1" applyFont="1" applyFill="1" applyBorder="1" applyAlignment="1" applyProtection="1">
      <alignment horizontal="center"/>
      <protection locked="0"/>
    </xf>
    <xf numFmtId="0" fontId="41" fillId="0" borderId="20" xfId="0" applyFont="1" applyFill="1" applyBorder="1" applyProtection="1">
      <protection locked="0"/>
    </xf>
    <xf numFmtId="1" fontId="45" fillId="29" borderId="85" xfId="0" applyNumberFormat="1" applyFont="1" applyFill="1" applyBorder="1" applyAlignment="1" applyProtection="1">
      <alignment horizontal="center"/>
      <protection locked="0"/>
    </xf>
    <xf numFmtId="165" fontId="45" fillId="31" borderId="20" xfId="0" applyNumberFormat="1" applyFont="1" applyFill="1" applyBorder="1" applyAlignment="1" applyProtection="1">
      <alignment horizontal="center"/>
      <protection hidden="1"/>
    </xf>
    <xf numFmtId="167" fontId="53" fillId="0" borderId="0" xfId="0" applyNumberFormat="1" applyFont="1" applyFill="1" applyBorder="1" applyAlignment="1" applyProtection="1">
      <alignment horizontal="center" vertical="center"/>
      <protection hidden="1"/>
    </xf>
    <xf numFmtId="49" fontId="63" fillId="25" borderId="82" xfId="0" applyNumberFormat="1" applyFont="1" applyFill="1" applyBorder="1" applyAlignment="1" applyProtection="1">
      <alignment horizontal="center"/>
      <protection hidden="1"/>
    </xf>
    <xf numFmtId="49" fontId="63" fillId="25" borderId="75" xfId="0" applyNumberFormat="1" applyFont="1" applyFill="1" applyBorder="1" applyAlignment="1" applyProtection="1">
      <alignment horizontal="center"/>
      <protection hidden="1"/>
    </xf>
    <xf numFmtId="1" fontId="45" fillId="25" borderId="14" xfId="0" applyNumberFormat="1" applyFont="1" applyFill="1" applyBorder="1" applyAlignment="1" applyProtection="1">
      <alignment horizontal="center"/>
      <protection locked="0"/>
    </xf>
    <xf numFmtId="1" fontId="45" fillId="25" borderId="16" xfId="0" applyNumberFormat="1" applyFont="1" applyFill="1" applyBorder="1" applyAlignment="1" applyProtection="1">
      <alignment horizontal="center"/>
      <protection locked="0"/>
    </xf>
    <xf numFmtId="0" fontId="45" fillId="25" borderId="31" xfId="0" applyFont="1" applyFill="1" applyBorder="1" applyAlignment="1" applyProtection="1">
      <alignment horizontal="center"/>
      <protection locked="0"/>
    </xf>
    <xf numFmtId="1" fontId="45" fillId="25" borderId="31" xfId="0" applyNumberFormat="1" applyFont="1" applyFill="1" applyBorder="1" applyAlignment="1" applyProtection="1">
      <alignment horizontal="center"/>
      <protection locked="0"/>
    </xf>
    <xf numFmtId="0" fontId="45" fillId="25" borderId="52" xfId="0" applyFont="1" applyFill="1" applyBorder="1" applyAlignment="1" applyProtection="1">
      <alignment horizontal="center"/>
      <protection locked="0"/>
    </xf>
    <xf numFmtId="1" fontId="45" fillId="25" borderId="80" xfId="0" applyNumberFormat="1" applyFont="1" applyFill="1" applyBorder="1" applyAlignment="1" applyProtection="1">
      <alignment horizontal="center"/>
      <protection locked="0"/>
    </xf>
    <xf numFmtId="0" fontId="45" fillId="25" borderId="40" xfId="0" applyFont="1" applyFill="1" applyBorder="1" applyAlignment="1" applyProtection="1">
      <alignment horizontal="center"/>
      <protection locked="0"/>
    </xf>
    <xf numFmtId="1" fontId="45" fillId="25" borderId="49" xfId="0" applyNumberFormat="1" applyFont="1" applyFill="1" applyBorder="1" applyAlignment="1" applyProtection="1">
      <alignment horizontal="center"/>
      <protection locked="0"/>
    </xf>
    <xf numFmtId="1" fontId="65" fillId="25" borderId="14" xfId="0" applyNumberFormat="1" applyFont="1" applyFill="1" applyBorder="1" applyAlignment="1" applyProtection="1">
      <alignment horizontal="center"/>
      <protection locked="0"/>
    </xf>
    <xf numFmtId="0" fontId="65" fillId="25" borderId="15" xfId="0" applyFont="1" applyFill="1" applyBorder="1" applyAlignment="1" applyProtection="1">
      <alignment horizontal="center"/>
      <protection locked="0"/>
    </xf>
    <xf numFmtId="1" fontId="65" fillId="25" borderId="55" xfId="0" applyNumberFormat="1" applyFont="1" applyFill="1" applyBorder="1" applyAlignment="1" applyProtection="1">
      <alignment horizontal="center"/>
      <protection locked="0"/>
    </xf>
    <xf numFmtId="165" fontId="45" fillId="31" borderId="24" xfId="0" applyNumberFormat="1" applyFont="1" applyFill="1" applyBorder="1" applyAlignment="1" applyProtection="1">
      <alignment horizontal="center"/>
      <protection hidden="1"/>
    </xf>
    <xf numFmtId="1" fontId="65" fillId="25" borderId="51" xfId="0" applyNumberFormat="1" applyFont="1" applyFill="1" applyBorder="1" applyAlignment="1" applyProtection="1">
      <alignment horizontal="center"/>
      <protection locked="0"/>
    </xf>
    <xf numFmtId="0" fontId="65" fillId="25" borderId="11" xfId="0" applyFont="1" applyFill="1" applyBorder="1" applyAlignment="1" applyProtection="1">
      <alignment horizontal="center"/>
      <protection locked="0"/>
    </xf>
    <xf numFmtId="1" fontId="65" fillId="25" borderId="52" xfId="0" applyNumberFormat="1" applyFont="1" applyFill="1" applyBorder="1" applyAlignment="1" applyProtection="1">
      <alignment horizontal="center"/>
      <protection locked="0"/>
    </xf>
    <xf numFmtId="0" fontId="66" fillId="29" borderId="82" xfId="0" applyFont="1" applyFill="1" applyBorder="1" applyProtection="1">
      <protection locked="0"/>
    </xf>
    <xf numFmtId="165" fontId="64" fillId="29" borderId="82" xfId="0" applyNumberFormat="1" applyFont="1" applyFill="1" applyBorder="1" applyAlignment="1" applyProtection="1">
      <alignment horizontal="center"/>
      <protection hidden="1"/>
    </xf>
    <xf numFmtId="165" fontId="64" fillId="29" borderId="75" xfId="0" applyNumberFormat="1" applyFont="1" applyFill="1" applyBorder="1" applyAlignment="1" applyProtection="1">
      <alignment horizontal="center"/>
      <protection hidden="1"/>
    </xf>
    <xf numFmtId="165" fontId="64" fillId="29" borderId="81" xfId="0" applyNumberFormat="1" applyFont="1" applyFill="1" applyBorder="1" applyAlignment="1" applyProtection="1">
      <protection hidden="1"/>
    </xf>
    <xf numFmtId="165" fontId="64" fillId="29" borderId="82" xfId="0" applyNumberFormat="1" applyFont="1" applyFill="1" applyBorder="1" applyAlignment="1" applyProtection="1">
      <protection hidden="1"/>
    </xf>
    <xf numFmtId="0" fontId="66" fillId="25" borderId="0" xfId="0" applyFont="1" applyFill="1" applyBorder="1" applyProtection="1">
      <protection locked="0"/>
    </xf>
    <xf numFmtId="165" fontId="45" fillId="25" borderId="24" xfId="0" applyNumberFormat="1" applyFont="1" applyFill="1" applyBorder="1" applyAlignment="1" applyProtection="1">
      <alignment horizontal="center"/>
      <protection hidden="1"/>
    </xf>
    <xf numFmtId="0" fontId="29" fillId="28" borderId="11" xfId="0" applyFont="1" applyFill="1" applyBorder="1" applyAlignment="1">
      <alignment horizontal="center" vertical="center"/>
    </xf>
    <xf numFmtId="0" fontId="28" fillId="28" borderId="73" xfId="0" applyFont="1" applyFill="1" applyBorder="1" applyAlignment="1">
      <alignment horizontal="center" vertical="center"/>
    </xf>
    <xf numFmtId="0" fontId="28" fillId="28" borderId="84" xfId="0" applyFont="1" applyFill="1" applyBorder="1" applyAlignment="1">
      <alignment horizontal="center" vertical="center"/>
    </xf>
    <xf numFmtId="0" fontId="28" fillId="28" borderId="66" xfId="0" applyFont="1" applyFill="1" applyBorder="1" applyAlignment="1">
      <alignment horizontal="center" vertical="center"/>
    </xf>
    <xf numFmtId="0" fontId="31" fillId="30" borderId="0" xfId="0" applyFont="1" applyFill="1" applyAlignment="1">
      <alignment horizontal="center"/>
    </xf>
    <xf numFmtId="0" fontId="35" fillId="29" borderId="18" xfId="0" applyFont="1" applyFill="1" applyBorder="1" applyAlignment="1" applyProtection="1">
      <alignment horizontal="center"/>
      <protection locked="0"/>
    </xf>
    <xf numFmtId="0" fontId="35" fillId="29" borderId="19" xfId="0" applyFont="1" applyFill="1" applyBorder="1" applyAlignment="1" applyProtection="1">
      <alignment horizontal="center"/>
      <protection locked="0"/>
    </xf>
    <xf numFmtId="0" fontId="35" fillId="29" borderId="37" xfId="0" applyFont="1" applyFill="1" applyBorder="1" applyAlignment="1" applyProtection="1">
      <alignment horizontal="center"/>
      <protection locked="0"/>
    </xf>
    <xf numFmtId="0" fontId="35" fillId="29" borderId="20" xfId="0" applyFont="1" applyFill="1" applyBorder="1" applyAlignment="1" applyProtection="1">
      <alignment horizontal="center"/>
      <protection locked="0"/>
    </xf>
    <xf numFmtId="0" fontId="35" fillId="29" borderId="21" xfId="0" applyFont="1" applyFill="1" applyBorder="1" applyAlignment="1" applyProtection="1">
      <alignment horizontal="center" vertical="center"/>
      <protection locked="0"/>
    </xf>
    <xf numFmtId="0" fontId="35" fillId="29" borderId="11" xfId="0" applyFont="1" applyFill="1" applyBorder="1" applyAlignment="1" applyProtection="1">
      <alignment horizontal="center" vertical="center"/>
      <protection locked="0"/>
    </xf>
    <xf numFmtId="0" fontId="35" fillId="29" borderId="17" xfId="0" applyFont="1" applyFill="1" applyBorder="1" applyAlignment="1" applyProtection="1">
      <alignment horizontal="center" vertical="center"/>
      <protection locked="0"/>
    </xf>
    <xf numFmtId="0" fontId="35" fillId="29" borderId="22" xfId="0" applyFont="1" applyFill="1" applyBorder="1" applyAlignment="1" applyProtection="1">
      <alignment horizontal="center" vertical="center"/>
      <protection locked="0"/>
    </xf>
    <xf numFmtId="0" fontId="35" fillId="29" borderId="43" xfId="0" applyFont="1" applyFill="1" applyBorder="1" applyAlignment="1" applyProtection="1">
      <alignment horizontal="center" vertical="center"/>
      <protection locked="0"/>
    </xf>
    <xf numFmtId="0" fontId="35" fillId="29" borderId="40" xfId="0" applyFont="1" applyFill="1" applyBorder="1" applyAlignment="1" applyProtection="1">
      <alignment horizontal="center" vertical="center"/>
      <protection locked="0"/>
    </xf>
    <xf numFmtId="0" fontId="35" fillId="29" borderId="41" xfId="0" applyFont="1" applyFill="1" applyBorder="1" applyAlignment="1" applyProtection="1">
      <alignment horizontal="center" vertical="center"/>
      <protection locked="0"/>
    </xf>
    <xf numFmtId="0" fontId="35" fillId="29" borderId="50" xfId="0" applyFont="1" applyFill="1" applyBorder="1" applyAlignment="1" applyProtection="1">
      <alignment horizontal="center" vertical="center"/>
      <protection locked="0"/>
    </xf>
    <xf numFmtId="0" fontId="35" fillId="29" borderId="21" xfId="0" applyFont="1" applyFill="1" applyBorder="1" applyAlignment="1" applyProtection="1">
      <alignment horizontal="center"/>
      <protection locked="0"/>
    </xf>
    <xf numFmtId="0" fontId="35" fillId="29" borderId="11" xfId="0" applyFont="1" applyFill="1" applyBorder="1" applyAlignment="1" applyProtection="1">
      <alignment horizontal="center"/>
      <protection locked="0"/>
    </xf>
    <xf numFmtId="0" fontId="35" fillId="29" borderId="17" xfId="0" applyFont="1" applyFill="1" applyBorder="1" applyAlignment="1" applyProtection="1">
      <alignment horizontal="center"/>
      <protection locked="0"/>
    </xf>
    <xf numFmtId="0" fontId="35" fillId="29" borderId="22" xfId="0" applyFont="1" applyFill="1" applyBorder="1" applyAlignment="1" applyProtection="1">
      <alignment horizontal="center"/>
      <protection locked="0"/>
    </xf>
    <xf numFmtId="0" fontId="35" fillId="29" borderId="54" xfId="0" applyFont="1" applyFill="1" applyBorder="1" applyAlignment="1" applyProtection="1">
      <alignment horizontal="center"/>
      <protection locked="0"/>
    </xf>
    <xf numFmtId="0" fontId="35" fillId="29" borderId="52" xfId="0" applyFont="1" applyFill="1" applyBorder="1" applyAlignment="1" applyProtection="1">
      <alignment horizontal="center"/>
      <protection locked="0"/>
    </xf>
    <xf numFmtId="0" fontId="35" fillId="29" borderId="53" xfId="0" applyFont="1" applyFill="1" applyBorder="1" applyAlignment="1" applyProtection="1">
      <alignment horizontal="center"/>
      <protection locked="0"/>
    </xf>
    <xf numFmtId="0" fontId="36" fillId="25" borderId="57" xfId="0" applyFont="1" applyFill="1" applyBorder="1" applyAlignment="1" applyProtection="1">
      <alignment horizontal="center" vertical="center"/>
      <protection locked="0"/>
    </xf>
    <xf numFmtId="0" fontId="36" fillId="25" borderId="56" xfId="0" applyFont="1" applyFill="1" applyBorder="1" applyAlignment="1" applyProtection="1">
      <alignment horizontal="center" vertical="center"/>
      <protection locked="0"/>
    </xf>
    <xf numFmtId="0" fontId="36" fillId="25" borderId="58" xfId="0" applyFont="1" applyFill="1" applyBorder="1" applyAlignment="1" applyProtection="1">
      <alignment horizontal="center" vertical="center"/>
      <protection locked="0"/>
    </xf>
    <xf numFmtId="165" fontId="45" fillId="32" borderId="76" xfId="0" applyNumberFormat="1" applyFont="1" applyFill="1" applyBorder="1" applyAlignment="1" applyProtection="1">
      <alignment horizontal="center"/>
      <protection locked="0"/>
    </xf>
    <xf numFmtId="165" fontId="45" fillId="29" borderId="37" xfId="0" applyNumberFormat="1" applyFont="1" applyFill="1" applyBorder="1" applyAlignment="1" applyProtection="1">
      <alignment horizontal="center"/>
      <protection locked="0"/>
    </xf>
    <xf numFmtId="165" fontId="45" fillId="29" borderId="85" xfId="0" applyNumberFormat="1" applyFont="1" applyFill="1" applyBorder="1" applyAlignment="1" applyProtection="1">
      <alignment horizontal="center"/>
      <protection locked="0"/>
    </xf>
    <xf numFmtId="165" fontId="45" fillId="32" borderId="37" xfId="0" applyNumberFormat="1" applyFont="1" applyFill="1" applyBorder="1" applyAlignment="1" applyProtection="1">
      <alignment horizontal="center"/>
      <protection locked="0"/>
    </xf>
    <xf numFmtId="165" fontId="45" fillId="32" borderId="85" xfId="0" applyNumberFormat="1" applyFont="1" applyFill="1" applyBorder="1" applyAlignment="1" applyProtection="1">
      <alignment horizontal="center"/>
      <protection locked="0"/>
    </xf>
    <xf numFmtId="0" fontId="32" fillId="28" borderId="36" xfId="0" applyFont="1" applyFill="1" applyBorder="1" applyAlignment="1" applyProtection="1">
      <alignment horizontal="center" vertical="center" textRotation="90"/>
      <protection locked="0"/>
    </xf>
    <xf numFmtId="0" fontId="32" fillId="28" borderId="25" xfId="0" applyFont="1" applyFill="1" applyBorder="1" applyAlignment="1" applyProtection="1">
      <alignment horizontal="center" vertical="center" textRotation="90"/>
      <protection locked="0"/>
    </xf>
    <xf numFmtId="0" fontId="32" fillId="28" borderId="27" xfId="0" applyFont="1" applyFill="1" applyBorder="1" applyAlignment="1" applyProtection="1">
      <alignment horizontal="center" vertical="center" textRotation="90"/>
      <protection locked="0"/>
    </xf>
    <xf numFmtId="165" fontId="45" fillId="0" borderId="37" xfId="0" applyNumberFormat="1" applyFont="1" applyFill="1" applyBorder="1" applyAlignment="1" applyProtection="1">
      <alignment horizontal="center"/>
      <protection locked="0"/>
    </xf>
    <xf numFmtId="165" fontId="45" fillId="0" borderId="85" xfId="0" applyNumberFormat="1" applyFont="1" applyFill="1" applyBorder="1" applyAlignment="1" applyProtection="1">
      <alignment horizontal="center"/>
      <protection locked="0"/>
    </xf>
    <xf numFmtId="165" fontId="45" fillId="29" borderId="38" xfId="0" applyNumberFormat="1" applyFont="1" applyFill="1" applyBorder="1" applyAlignment="1" applyProtection="1">
      <alignment horizontal="center"/>
      <protection locked="0"/>
    </xf>
    <xf numFmtId="165" fontId="45" fillId="0" borderId="17" xfId="0" applyNumberFormat="1" applyFont="1" applyFill="1" applyBorder="1" applyAlignment="1" applyProtection="1">
      <alignment horizontal="center"/>
      <protection locked="0"/>
    </xf>
    <xf numFmtId="165" fontId="45" fillId="0" borderId="51" xfId="0" applyNumberFormat="1" applyFont="1" applyFill="1" applyBorder="1" applyAlignment="1" applyProtection="1">
      <alignment horizontal="center"/>
      <protection locked="0"/>
    </xf>
    <xf numFmtId="165" fontId="45" fillId="29" borderId="0" xfId="0" applyNumberFormat="1" applyFont="1" applyFill="1" applyBorder="1" applyAlignment="1" applyProtection="1">
      <alignment horizontal="center"/>
      <protection locked="0"/>
    </xf>
    <xf numFmtId="165" fontId="45" fillId="32" borderId="17" xfId="0" applyNumberFormat="1" applyFont="1" applyFill="1" applyBorder="1" applyAlignment="1" applyProtection="1">
      <alignment horizontal="center"/>
      <protection locked="0"/>
    </xf>
    <xf numFmtId="165" fontId="45" fillId="32" borderId="51" xfId="0" applyNumberFormat="1" applyFont="1" applyFill="1" applyBorder="1" applyAlignment="1" applyProtection="1">
      <alignment horizontal="center"/>
      <protection locked="0"/>
    </xf>
    <xf numFmtId="165" fontId="45" fillId="25" borderId="17" xfId="0" applyNumberFormat="1" applyFont="1" applyFill="1" applyBorder="1" applyAlignment="1" applyProtection="1">
      <alignment horizontal="center"/>
      <protection locked="0"/>
    </xf>
    <xf numFmtId="165" fontId="45" fillId="25" borderId="51" xfId="0" applyNumberFormat="1" applyFont="1" applyFill="1" applyBorder="1" applyAlignment="1" applyProtection="1">
      <alignment horizontal="center"/>
      <protection locked="0"/>
    </xf>
    <xf numFmtId="165" fontId="45" fillId="29" borderId="55" xfId="0" applyNumberFormat="1" applyFont="1" applyFill="1" applyBorder="1" applyAlignment="1" applyProtection="1">
      <alignment horizontal="center"/>
      <protection locked="0"/>
    </xf>
    <xf numFmtId="165" fontId="45" fillId="32" borderId="0" xfId="0" applyNumberFormat="1" applyFont="1" applyFill="1" applyBorder="1" applyAlignment="1" applyProtection="1">
      <alignment horizontal="center"/>
      <protection locked="0"/>
    </xf>
    <xf numFmtId="165" fontId="45" fillId="29" borderId="17" xfId="0" applyNumberFormat="1" applyFont="1" applyFill="1" applyBorder="1" applyAlignment="1" applyProtection="1">
      <alignment horizontal="center"/>
      <protection locked="0"/>
    </xf>
    <xf numFmtId="165" fontId="45" fillId="29" borderId="51" xfId="0" applyNumberFormat="1" applyFont="1" applyFill="1" applyBorder="1" applyAlignment="1" applyProtection="1">
      <alignment horizontal="center"/>
      <protection locked="0"/>
    </xf>
    <xf numFmtId="165" fontId="45" fillId="29" borderId="41" xfId="0" applyNumberFormat="1" applyFont="1" applyFill="1" applyBorder="1" applyAlignment="1" applyProtection="1">
      <alignment horizontal="center"/>
      <protection locked="0"/>
    </xf>
    <xf numFmtId="165" fontId="45" fillId="29" borderId="80" xfId="0" applyNumberFormat="1" applyFont="1" applyFill="1" applyBorder="1" applyAlignment="1" applyProtection="1">
      <alignment horizontal="center"/>
      <protection locked="0"/>
    </xf>
    <xf numFmtId="165" fontId="45" fillId="29" borderId="76" xfId="0" applyNumberFormat="1" applyFont="1" applyFill="1" applyBorder="1" applyAlignment="1" applyProtection="1">
      <alignment horizontal="center"/>
      <protection locked="0"/>
    </xf>
    <xf numFmtId="165" fontId="45" fillId="25" borderId="76" xfId="0" applyNumberFormat="1" applyFont="1" applyFill="1" applyBorder="1" applyAlignment="1" applyProtection="1">
      <alignment horizontal="center"/>
      <protection locked="0"/>
    </xf>
    <xf numFmtId="165" fontId="45" fillId="25" borderId="28" xfId="0" applyNumberFormat="1" applyFont="1" applyFill="1" applyBorder="1" applyAlignment="1" applyProtection="1">
      <alignment horizontal="center"/>
      <protection locked="0"/>
    </xf>
    <xf numFmtId="165" fontId="45" fillId="0" borderId="41" xfId="0" applyNumberFormat="1" applyFont="1" applyFill="1" applyBorder="1" applyAlignment="1" applyProtection="1">
      <alignment horizontal="center"/>
      <protection locked="0"/>
    </xf>
    <xf numFmtId="165" fontId="45" fillId="0" borderId="80" xfId="0" applyNumberFormat="1" applyFont="1" applyFill="1" applyBorder="1" applyAlignment="1" applyProtection="1">
      <alignment horizontal="center"/>
      <protection locked="0"/>
    </xf>
    <xf numFmtId="165" fontId="45" fillId="32" borderId="28" xfId="0" applyNumberFormat="1" applyFont="1" applyFill="1" applyBorder="1" applyAlignment="1" applyProtection="1">
      <alignment horizontal="center"/>
      <protection locked="0"/>
    </xf>
    <xf numFmtId="165" fontId="45" fillId="25" borderId="0" xfId="0" applyNumberFormat="1" applyFont="1" applyFill="1" applyBorder="1" applyAlignment="1" applyProtection="1">
      <alignment horizontal="center"/>
      <protection locked="0"/>
    </xf>
    <xf numFmtId="165" fontId="45" fillId="29" borderId="28" xfId="0" applyNumberFormat="1" applyFont="1" applyFill="1" applyBorder="1" applyAlignment="1" applyProtection="1">
      <alignment horizontal="center"/>
      <protection locked="0"/>
    </xf>
    <xf numFmtId="165" fontId="48" fillId="29" borderId="38" xfId="0" applyNumberFormat="1" applyFont="1" applyFill="1" applyBorder="1" applyAlignment="1" applyProtection="1">
      <alignment horizontal="center"/>
      <protection locked="0"/>
    </xf>
    <xf numFmtId="165" fontId="45" fillId="32" borderId="41" xfId="0" applyNumberFormat="1" applyFont="1" applyFill="1" applyBorder="1" applyAlignment="1" applyProtection="1">
      <alignment horizontal="center"/>
      <protection locked="0"/>
    </xf>
    <xf numFmtId="165" fontId="45" fillId="32" borderId="80" xfId="0" applyNumberFormat="1" applyFont="1" applyFill="1" applyBorder="1" applyAlignment="1" applyProtection="1">
      <alignment horizontal="center"/>
      <protection locked="0"/>
    </xf>
    <xf numFmtId="165" fontId="45" fillId="32" borderId="30" xfId="0" applyNumberFormat="1" applyFont="1" applyFill="1" applyBorder="1" applyAlignment="1" applyProtection="1">
      <alignment horizontal="center"/>
      <protection locked="0"/>
    </xf>
    <xf numFmtId="165" fontId="45" fillId="32" borderId="14" xfId="0" applyNumberFormat="1" applyFont="1" applyFill="1" applyBorder="1" applyAlignment="1" applyProtection="1">
      <alignment horizontal="center"/>
      <protection locked="0"/>
    </xf>
    <xf numFmtId="165" fontId="64" fillId="29" borderId="33" xfId="0" applyNumberFormat="1" applyFont="1" applyFill="1" applyBorder="1" applyAlignment="1" applyProtection="1">
      <alignment horizontal="center"/>
      <protection hidden="1"/>
    </xf>
    <xf numFmtId="165" fontId="64" fillId="29" borderId="75" xfId="0" applyNumberFormat="1" applyFont="1" applyFill="1" applyBorder="1" applyAlignment="1" applyProtection="1">
      <alignment horizontal="center"/>
      <protection hidden="1"/>
    </xf>
    <xf numFmtId="165" fontId="45" fillId="0" borderId="30" xfId="0" applyNumberFormat="1" applyFont="1" applyFill="1" applyBorder="1" applyAlignment="1" applyProtection="1">
      <alignment horizontal="center"/>
      <protection locked="0"/>
    </xf>
    <xf numFmtId="165" fontId="45" fillId="0" borderId="14" xfId="0" applyNumberFormat="1" applyFont="1" applyFill="1" applyBorder="1" applyAlignment="1" applyProtection="1">
      <alignment horizontal="center"/>
      <protection locked="0"/>
    </xf>
    <xf numFmtId="165" fontId="45" fillId="29" borderId="30" xfId="0" applyNumberFormat="1" applyFont="1" applyFill="1" applyBorder="1" applyAlignment="1" applyProtection="1">
      <alignment horizontal="center"/>
      <protection locked="0"/>
    </xf>
    <xf numFmtId="165" fontId="45" fillId="29" borderId="14" xfId="0" applyNumberFormat="1" applyFont="1" applyFill="1" applyBorder="1" applyAlignment="1" applyProtection="1">
      <alignment horizontal="center"/>
      <protection locked="0"/>
    </xf>
    <xf numFmtId="165" fontId="45" fillId="0" borderId="46" xfId="0" applyNumberFormat="1" applyFont="1" applyFill="1" applyBorder="1" applyAlignment="1" applyProtection="1">
      <alignment horizontal="center"/>
      <protection locked="0"/>
    </xf>
    <xf numFmtId="165" fontId="45" fillId="0" borderId="16" xfId="0" applyNumberFormat="1" applyFont="1" applyFill="1" applyBorder="1" applyAlignment="1" applyProtection="1">
      <alignment horizontal="center"/>
      <protection locked="0"/>
    </xf>
    <xf numFmtId="165" fontId="45" fillId="29" borderId="46" xfId="0" applyNumberFormat="1" applyFont="1" applyFill="1" applyBorder="1" applyAlignment="1" applyProtection="1">
      <alignment horizontal="center"/>
      <protection locked="0"/>
    </xf>
    <xf numFmtId="165" fontId="45" fillId="29" borderId="16" xfId="0" applyNumberFormat="1" applyFont="1" applyFill="1" applyBorder="1" applyAlignment="1" applyProtection="1">
      <alignment horizontal="center"/>
      <protection locked="0"/>
    </xf>
    <xf numFmtId="165" fontId="45" fillId="32" borderId="46" xfId="0" applyNumberFormat="1" applyFont="1" applyFill="1" applyBorder="1" applyAlignment="1" applyProtection="1">
      <alignment horizontal="center"/>
      <protection locked="0"/>
    </xf>
    <xf numFmtId="165" fontId="45" fillId="32" borderId="16" xfId="0" applyNumberFormat="1" applyFont="1" applyFill="1" applyBorder="1" applyAlignment="1" applyProtection="1">
      <alignment horizontal="center"/>
      <protection locked="0"/>
    </xf>
    <xf numFmtId="165" fontId="48" fillId="29" borderId="0" xfId="0" applyNumberFormat="1" applyFont="1" applyFill="1" applyBorder="1" applyAlignment="1" applyProtection="1">
      <alignment horizontal="center"/>
      <protection locked="0"/>
    </xf>
    <xf numFmtId="0" fontId="32" fillId="27" borderId="25" xfId="0" applyFont="1" applyFill="1" applyBorder="1" applyAlignment="1" applyProtection="1">
      <alignment horizontal="center" vertical="center" textRotation="90"/>
      <protection locked="0"/>
    </xf>
    <xf numFmtId="0" fontId="32" fillId="27" borderId="27" xfId="0" applyFont="1" applyFill="1" applyBorder="1" applyAlignment="1" applyProtection="1">
      <alignment horizontal="center" vertical="center" textRotation="90"/>
      <protection locked="0"/>
    </xf>
    <xf numFmtId="165" fontId="61" fillId="0" borderId="37" xfId="0" applyNumberFormat="1" applyFont="1" applyFill="1" applyBorder="1" applyAlignment="1" applyProtection="1">
      <alignment horizontal="center"/>
      <protection locked="0"/>
    </xf>
    <xf numFmtId="165" fontId="61" fillId="0" borderId="85" xfId="0" applyNumberFormat="1" applyFont="1" applyFill="1" applyBorder="1" applyAlignment="1" applyProtection="1">
      <alignment horizontal="center"/>
      <protection locked="0"/>
    </xf>
    <xf numFmtId="165" fontId="45" fillId="29" borderId="52" xfId="0" applyNumberFormat="1" applyFont="1" applyFill="1" applyBorder="1" applyAlignment="1" applyProtection="1">
      <alignment horizontal="center"/>
      <protection locked="0"/>
    </xf>
    <xf numFmtId="165" fontId="48" fillId="29" borderId="55" xfId="0" applyNumberFormat="1" applyFont="1" applyFill="1" applyBorder="1" applyAlignment="1" applyProtection="1">
      <alignment horizontal="center"/>
      <protection locked="0"/>
    </xf>
    <xf numFmtId="0" fontId="32" fillId="28" borderId="81" xfId="0" applyFont="1" applyFill="1" applyBorder="1" applyAlignment="1" applyProtection="1">
      <alignment horizontal="center" vertical="center" textRotation="90" shrinkToFit="1"/>
      <protection locked="0"/>
    </xf>
    <xf numFmtId="0" fontId="32" fillId="28" borderId="82" xfId="0" applyFont="1" applyFill="1" applyBorder="1" applyAlignment="1" applyProtection="1">
      <alignment horizontal="center" vertical="center" textRotation="90" shrinkToFit="1"/>
      <protection locked="0"/>
    </xf>
    <xf numFmtId="0" fontId="32" fillId="28" borderId="75" xfId="0" applyFont="1" applyFill="1" applyBorder="1" applyAlignment="1" applyProtection="1">
      <alignment horizontal="center" vertical="center" textRotation="90" shrinkToFit="1"/>
      <protection locked="0"/>
    </xf>
    <xf numFmtId="0" fontId="32" fillId="27" borderId="81" xfId="0" applyFont="1" applyFill="1" applyBorder="1" applyAlignment="1" applyProtection="1">
      <alignment horizontal="center" vertical="center" textRotation="90"/>
      <protection locked="0"/>
    </xf>
    <xf numFmtId="0" fontId="32" fillId="27" borderId="82" xfId="0" applyFont="1" applyFill="1" applyBorder="1" applyAlignment="1" applyProtection="1">
      <alignment horizontal="center" vertical="center" textRotation="90"/>
      <protection locked="0"/>
    </xf>
    <xf numFmtId="0" fontId="32" fillId="27" borderId="75" xfId="0" applyFont="1" applyFill="1" applyBorder="1" applyAlignment="1" applyProtection="1">
      <alignment horizontal="center" vertical="center" textRotation="90"/>
      <protection locked="0"/>
    </xf>
    <xf numFmtId="165" fontId="46" fillId="32" borderId="17" xfId="0" applyNumberFormat="1" applyFont="1" applyFill="1" applyBorder="1" applyAlignment="1" applyProtection="1">
      <alignment horizontal="center"/>
      <protection locked="0"/>
    </xf>
    <xf numFmtId="165" fontId="46" fillId="32" borderId="51" xfId="0" applyNumberFormat="1" applyFont="1" applyFill="1" applyBorder="1" applyAlignment="1" applyProtection="1">
      <alignment horizontal="center"/>
      <protection locked="0"/>
    </xf>
    <xf numFmtId="165" fontId="45" fillId="25" borderId="37" xfId="0" applyNumberFormat="1" applyFont="1" applyFill="1" applyBorder="1" applyAlignment="1" applyProtection="1">
      <alignment horizontal="center"/>
      <protection locked="0"/>
    </xf>
    <xf numFmtId="165" fontId="45" fillId="25" borderId="85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>
      <alignment horizontal="right"/>
    </xf>
    <xf numFmtId="165" fontId="48" fillId="29" borderId="28" xfId="0" applyNumberFormat="1" applyFont="1" applyFill="1" applyBorder="1" applyAlignment="1" applyProtection="1">
      <alignment horizontal="center"/>
      <protection locked="0"/>
    </xf>
    <xf numFmtId="0" fontId="37" fillId="25" borderId="54" xfId="0" applyFont="1" applyFill="1" applyBorder="1" applyAlignment="1" applyProtection="1">
      <alignment horizontal="center"/>
      <protection locked="0"/>
    </xf>
    <xf numFmtId="0" fontId="37" fillId="25" borderId="52" xfId="0" applyFont="1" applyFill="1" applyBorder="1" applyAlignment="1" applyProtection="1">
      <alignment horizontal="center"/>
      <protection locked="0"/>
    </xf>
    <xf numFmtId="0" fontId="37" fillId="25" borderId="53" xfId="0" applyFont="1" applyFill="1" applyBorder="1" applyAlignment="1" applyProtection="1">
      <alignment horizontal="center"/>
      <protection locked="0"/>
    </xf>
    <xf numFmtId="166" fontId="37" fillId="25" borderId="54" xfId="0" applyNumberFormat="1" applyFont="1" applyFill="1" applyBorder="1" applyAlignment="1" applyProtection="1">
      <alignment horizontal="center"/>
      <protection locked="0"/>
    </xf>
    <xf numFmtId="166" fontId="37" fillId="25" borderId="52" xfId="0" applyNumberFormat="1" applyFont="1" applyFill="1" applyBorder="1" applyAlignment="1" applyProtection="1">
      <alignment horizontal="center"/>
      <protection locked="0"/>
    </xf>
    <xf numFmtId="166" fontId="37" fillId="25" borderId="51" xfId="0" applyNumberFormat="1" applyFont="1" applyFill="1" applyBorder="1" applyAlignment="1" applyProtection="1">
      <alignment horizontal="center"/>
      <protection locked="0"/>
    </xf>
    <xf numFmtId="166" fontId="37" fillId="25" borderId="17" xfId="0" applyNumberFormat="1" applyFont="1" applyFill="1" applyBorder="1" applyAlignment="1" applyProtection="1">
      <alignment horizontal="center"/>
      <protection locked="0"/>
    </xf>
    <xf numFmtId="0" fontId="36" fillId="25" borderId="61" xfId="0" applyFont="1" applyFill="1" applyBorder="1" applyAlignment="1" applyProtection="1">
      <alignment horizontal="center" wrapText="1"/>
      <protection locked="0"/>
    </xf>
    <xf numFmtId="0" fontId="36" fillId="25" borderId="49" xfId="0" applyFont="1" applyFill="1" applyBorder="1" applyAlignment="1" applyProtection="1">
      <alignment horizontal="center" wrapText="1"/>
      <protection locked="0"/>
    </xf>
    <xf numFmtId="0" fontId="36" fillId="25" borderId="62" xfId="0" applyFont="1" applyFill="1" applyBorder="1" applyAlignment="1" applyProtection="1">
      <alignment horizontal="center" wrapText="1"/>
      <protection locked="0"/>
    </xf>
    <xf numFmtId="0" fontId="36" fillId="29" borderId="57" xfId="0" applyFont="1" applyFill="1" applyBorder="1" applyAlignment="1" applyProtection="1">
      <alignment horizontal="center" vertical="center"/>
      <protection locked="0"/>
    </xf>
    <xf numFmtId="0" fontId="36" fillId="29" borderId="56" xfId="0" applyFont="1" applyFill="1" applyBorder="1" applyAlignment="1" applyProtection="1">
      <alignment horizontal="center" vertical="center"/>
      <protection locked="0"/>
    </xf>
    <xf numFmtId="0" fontId="36" fillId="29" borderId="58" xfId="0" applyFont="1" applyFill="1" applyBorder="1" applyAlignment="1" applyProtection="1">
      <alignment horizontal="center" vertical="center"/>
      <protection locked="0"/>
    </xf>
    <xf numFmtId="0" fontId="37" fillId="29" borderId="54" xfId="0" applyFont="1" applyFill="1" applyBorder="1" applyAlignment="1" applyProtection="1">
      <alignment horizontal="center"/>
      <protection locked="0"/>
    </xf>
    <xf numFmtId="0" fontId="37" fillId="29" borderId="52" xfId="0" applyFont="1" applyFill="1" applyBorder="1" applyAlignment="1" applyProtection="1">
      <alignment horizontal="center"/>
      <protection locked="0"/>
    </xf>
    <xf numFmtId="0" fontId="37" fillId="29" borderId="53" xfId="0" applyFont="1" applyFill="1" applyBorder="1" applyAlignment="1" applyProtection="1">
      <alignment horizontal="center"/>
      <protection locked="0"/>
    </xf>
    <xf numFmtId="166" fontId="37" fillId="29" borderId="54" xfId="0" applyNumberFormat="1" applyFont="1" applyFill="1" applyBorder="1" applyAlignment="1" applyProtection="1">
      <alignment horizontal="center"/>
      <protection locked="0"/>
    </xf>
    <xf numFmtId="166" fontId="37" fillId="29" borderId="52" xfId="0" applyNumberFormat="1" applyFont="1" applyFill="1" applyBorder="1" applyAlignment="1" applyProtection="1">
      <alignment horizontal="center"/>
      <protection locked="0"/>
    </xf>
    <xf numFmtId="166" fontId="37" fillId="29" borderId="51" xfId="0" applyNumberFormat="1" applyFont="1" applyFill="1" applyBorder="1" applyAlignment="1" applyProtection="1">
      <alignment horizontal="center"/>
      <protection locked="0"/>
    </xf>
    <xf numFmtId="166" fontId="37" fillId="29" borderId="17" xfId="0" applyNumberFormat="1" applyFont="1" applyFill="1" applyBorder="1" applyAlignment="1" applyProtection="1">
      <alignment horizontal="center"/>
      <protection locked="0"/>
    </xf>
    <xf numFmtId="0" fontId="36" fillId="29" borderId="61" xfId="0" applyFont="1" applyFill="1" applyBorder="1" applyAlignment="1" applyProtection="1">
      <alignment horizontal="center" wrapText="1"/>
      <protection locked="0"/>
    </xf>
    <xf numFmtId="0" fontId="36" fillId="29" borderId="49" xfId="0" applyFont="1" applyFill="1" applyBorder="1" applyAlignment="1" applyProtection="1">
      <alignment horizontal="center" wrapText="1"/>
      <protection locked="0"/>
    </xf>
    <xf numFmtId="0" fontId="36" fillId="29" borderId="62" xfId="0" applyFont="1" applyFill="1" applyBorder="1" applyAlignment="1" applyProtection="1">
      <alignment horizontal="center" wrapText="1"/>
      <protection locked="0"/>
    </xf>
    <xf numFmtId="165" fontId="46" fillId="29" borderId="17" xfId="0" applyNumberFormat="1" applyFont="1" applyFill="1" applyBorder="1" applyAlignment="1" applyProtection="1">
      <alignment horizontal="center"/>
      <protection locked="0"/>
    </xf>
    <xf numFmtId="165" fontId="46" fillId="29" borderId="51" xfId="0" applyNumberFormat="1" applyFont="1" applyFill="1" applyBorder="1" applyAlignment="1" applyProtection="1">
      <alignment horizontal="center"/>
      <protection locked="0"/>
    </xf>
    <xf numFmtId="0" fontId="40" fillId="30" borderId="28" xfId="0" applyFont="1" applyFill="1" applyBorder="1" applyAlignment="1">
      <alignment horizontal="center" vertical="center"/>
    </xf>
    <xf numFmtId="0" fontId="66" fillId="25" borderId="79" xfId="0" applyFont="1" applyFill="1" applyBorder="1" applyAlignment="1" applyProtection="1">
      <alignment horizontal="center"/>
      <protection locked="0"/>
    </xf>
    <xf numFmtId="0" fontId="66" fillId="25" borderId="48" xfId="0" applyFont="1" applyFill="1" applyBorder="1" applyAlignment="1" applyProtection="1">
      <alignment horizontal="center"/>
      <protection locked="0"/>
    </xf>
    <xf numFmtId="0" fontId="66" fillId="25" borderId="77" xfId="0" applyFont="1" applyFill="1" applyBorder="1" applyAlignment="1" applyProtection="1">
      <alignment horizontal="center"/>
      <protection locked="0"/>
    </xf>
    <xf numFmtId="0" fontId="66" fillId="25" borderId="47" xfId="0" applyFont="1" applyFill="1" applyBorder="1" applyAlignment="1" applyProtection="1">
      <alignment horizontal="center" vertical="center"/>
      <protection locked="0"/>
    </xf>
    <xf numFmtId="0" fontId="66" fillId="25" borderId="48" xfId="0" applyFont="1" applyFill="1" applyBorder="1" applyAlignment="1" applyProtection="1">
      <alignment horizontal="center" vertical="center"/>
      <protection locked="0"/>
    </xf>
    <xf numFmtId="0" fontId="66" fillId="25" borderId="78" xfId="0" applyFont="1" applyFill="1" applyBorder="1" applyAlignment="1" applyProtection="1">
      <alignment horizontal="center" vertical="center"/>
      <protection locked="0"/>
    </xf>
    <xf numFmtId="0" fontId="66" fillId="29" borderId="33" xfId="0" applyFont="1" applyFill="1" applyBorder="1" applyAlignment="1" applyProtection="1">
      <alignment horizontal="center" vertical="center"/>
      <protection locked="0"/>
    </xf>
    <xf numFmtId="0" fontId="66" fillId="29" borderId="82" xfId="0" applyFont="1" applyFill="1" applyBorder="1" applyAlignment="1" applyProtection="1">
      <alignment horizontal="center" vertical="center"/>
      <protection locked="0"/>
    </xf>
    <xf numFmtId="0" fontId="66" fillId="29" borderId="75" xfId="0" applyFont="1" applyFill="1" applyBorder="1" applyAlignment="1" applyProtection="1">
      <alignment horizontal="center" vertical="center"/>
      <protection locked="0"/>
    </xf>
    <xf numFmtId="165" fontId="64" fillId="29" borderId="81" xfId="0" applyNumberFormat="1" applyFont="1" applyFill="1" applyBorder="1" applyAlignment="1" applyProtection="1">
      <alignment horizontal="center"/>
      <protection hidden="1"/>
    </xf>
    <xf numFmtId="165" fontId="64" fillId="29" borderId="82" xfId="0" applyNumberFormat="1" applyFont="1" applyFill="1" applyBorder="1" applyAlignment="1" applyProtection="1">
      <alignment horizontal="center"/>
      <protection hidden="1"/>
    </xf>
    <xf numFmtId="0" fontId="35" fillId="25" borderId="54" xfId="0" applyFont="1" applyFill="1" applyBorder="1" applyAlignment="1" applyProtection="1">
      <alignment horizontal="center"/>
      <protection locked="0"/>
    </xf>
    <xf numFmtId="0" fontId="35" fillId="25" borderId="52" xfId="0" applyFont="1" applyFill="1" applyBorder="1" applyAlignment="1" applyProtection="1">
      <alignment horizontal="center"/>
      <protection locked="0"/>
    </xf>
    <xf numFmtId="0" fontId="35" fillId="25" borderId="51" xfId="0" applyFont="1" applyFill="1" applyBorder="1" applyAlignment="1" applyProtection="1">
      <alignment horizontal="center"/>
      <protection locked="0"/>
    </xf>
    <xf numFmtId="166" fontId="37" fillId="25" borderId="53" xfId="0" applyNumberFormat="1" applyFont="1" applyFill="1" applyBorder="1" applyAlignment="1" applyProtection="1">
      <alignment horizontal="center"/>
      <protection locked="0"/>
    </xf>
    <xf numFmtId="0" fontId="35" fillId="25" borderId="61" xfId="0" applyFont="1" applyFill="1" applyBorder="1" applyAlignment="1" applyProtection="1">
      <alignment horizontal="center" vertical="center"/>
      <protection locked="0"/>
    </xf>
    <xf numFmtId="0" fontId="35" fillId="25" borderId="49" xfId="0" applyFont="1" applyFill="1" applyBorder="1" applyAlignment="1" applyProtection="1">
      <alignment horizontal="center" vertical="center"/>
      <protection locked="0"/>
    </xf>
    <xf numFmtId="0" fontId="35" fillId="25" borderId="62" xfId="0" applyFont="1" applyFill="1" applyBorder="1" applyAlignment="1" applyProtection="1">
      <alignment horizontal="center" vertical="center"/>
      <protection locked="0"/>
    </xf>
    <xf numFmtId="0" fontId="36" fillId="29" borderId="57" xfId="0" applyFont="1" applyFill="1" applyBorder="1" applyAlignment="1" applyProtection="1">
      <alignment horizontal="center"/>
      <protection locked="0"/>
    </xf>
    <xf numFmtId="0" fontId="36" fillId="29" borderId="56" xfId="0" applyFont="1" applyFill="1" applyBorder="1" applyAlignment="1" applyProtection="1">
      <alignment horizontal="center"/>
      <protection locked="0"/>
    </xf>
    <xf numFmtId="0" fontId="36" fillId="29" borderId="58" xfId="0" applyFont="1" applyFill="1" applyBorder="1" applyAlignment="1" applyProtection="1">
      <alignment horizontal="center"/>
      <protection locked="0"/>
    </xf>
    <xf numFmtId="166" fontId="37" fillId="29" borderId="53" xfId="0" applyNumberFormat="1" applyFont="1" applyFill="1" applyBorder="1" applyAlignment="1" applyProtection="1">
      <alignment horizontal="center"/>
      <protection locked="0"/>
    </xf>
    <xf numFmtId="0" fontId="35" fillId="29" borderId="61" xfId="0" applyFont="1" applyFill="1" applyBorder="1" applyAlignment="1" applyProtection="1">
      <alignment horizontal="center" vertical="center"/>
      <protection locked="0"/>
    </xf>
    <xf numFmtId="0" fontId="35" fillId="29" borderId="49" xfId="0" applyFont="1" applyFill="1" applyBorder="1" applyAlignment="1" applyProtection="1">
      <alignment horizontal="center" vertical="center"/>
      <protection locked="0"/>
    </xf>
    <xf numFmtId="0" fontId="35" fillId="29" borderId="62" xfId="0" applyFont="1" applyFill="1" applyBorder="1" applyAlignment="1" applyProtection="1">
      <alignment horizontal="center" vertical="center"/>
      <protection locked="0"/>
    </xf>
    <xf numFmtId="0" fontId="66" fillId="25" borderId="77" xfId="0" applyFont="1" applyFill="1" applyBorder="1" applyAlignment="1" applyProtection="1">
      <alignment horizontal="center" vertical="center"/>
      <protection locked="0"/>
    </xf>
    <xf numFmtId="0" fontId="66" fillId="29" borderId="47" xfId="0" applyFont="1" applyFill="1" applyBorder="1" applyAlignment="1" applyProtection="1">
      <alignment horizontal="center" vertical="center"/>
      <protection locked="0"/>
    </xf>
    <xf numFmtId="0" fontId="66" fillId="29" borderId="48" xfId="0" applyFont="1" applyFill="1" applyBorder="1" applyAlignment="1" applyProtection="1">
      <alignment horizontal="center" vertical="center"/>
      <protection locked="0"/>
    </xf>
    <xf numFmtId="0" fontId="66" fillId="29" borderId="78" xfId="0" applyFont="1" applyFill="1" applyBorder="1" applyAlignment="1" applyProtection="1">
      <alignment horizontal="center" vertical="center"/>
      <protection locked="0"/>
    </xf>
    <xf numFmtId="0" fontId="66" fillId="25" borderId="79" xfId="0" applyFont="1" applyFill="1" applyBorder="1" applyAlignment="1" applyProtection="1">
      <alignment horizontal="center" vertical="center"/>
      <protection locked="0"/>
    </xf>
    <xf numFmtId="165" fontId="45" fillId="0" borderId="31" xfId="0" applyNumberFormat="1" applyFont="1" applyFill="1" applyBorder="1" applyAlignment="1" applyProtection="1">
      <alignment horizontal="center"/>
      <protection locked="0"/>
    </xf>
    <xf numFmtId="165" fontId="47" fillId="29" borderId="0" xfId="0" applyNumberFormat="1" applyFont="1" applyFill="1" applyBorder="1" applyAlignment="1" applyProtection="1">
      <alignment horizontal="center"/>
      <protection locked="0"/>
    </xf>
    <xf numFmtId="165" fontId="47" fillId="0" borderId="15" xfId="0" applyNumberFormat="1" applyFont="1" applyFill="1" applyBorder="1" applyAlignment="1" applyProtection="1">
      <alignment horizontal="center"/>
      <protection locked="0"/>
    </xf>
    <xf numFmtId="165" fontId="47" fillId="0" borderId="11" xfId="0" applyNumberFormat="1" applyFont="1" applyFill="1" applyBorder="1" applyAlignment="1" applyProtection="1">
      <alignment horizontal="center"/>
      <protection locked="0"/>
    </xf>
    <xf numFmtId="0" fontId="28" fillId="28" borderId="59" xfId="0" applyFont="1" applyFill="1" applyBorder="1" applyAlignment="1" applyProtection="1">
      <alignment horizontal="center" vertical="center"/>
      <protection locked="0"/>
    </xf>
    <xf numFmtId="0" fontId="32" fillId="27" borderId="36" xfId="0" applyFont="1" applyFill="1" applyBorder="1" applyAlignment="1" applyProtection="1">
      <alignment horizontal="center" vertical="center" textRotation="90"/>
      <protection locked="0"/>
    </xf>
    <xf numFmtId="165" fontId="45" fillId="25" borderId="15" xfId="0" applyNumberFormat="1" applyFont="1" applyFill="1" applyBorder="1" applyAlignment="1" applyProtection="1">
      <alignment horizontal="center"/>
      <protection locked="0"/>
    </xf>
    <xf numFmtId="165" fontId="45" fillId="0" borderId="15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ill="1" applyBorder="1" applyAlignment="1" applyProtection="1">
      <alignment horizontal="center"/>
      <protection locked="0"/>
    </xf>
    <xf numFmtId="165" fontId="0" fillId="25" borderId="28" xfId="0" applyNumberFormat="1" applyFill="1" applyBorder="1" applyAlignment="1" applyProtection="1">
      <alignment horizontal="center"/>
      <protection locked="0"/>
    </xf>
    <xf numFmtId="165" fontId="45" fillId="0" borderId="11" xfId="0" applyNumberFormat="1" applyFont="1" applyFill="1" applyBorder="1" applyAlignment="1" applyProtection="1">
      <alignment horizontal="center"/>
      <protection locked="0"/>
    </xf>
    <xf numFmtId="165" fontId="65" fillId="25" borderId="17" xfId="0" applyNumberFormat="1" applyFont="1" applyFill="1" applyBorder="1" applyAlignment="1" applyProtection="1">
      <alignment horizontal="center"/>
      <protection locked="0"/>
    </xf>
    <xf numFmtId="165" fontId="65" fillId="25" borderId="51" xfId="0" applyNumberFormat="1" applyFont="1" applyFill="1" applyBorder="1" applyAlignment="1" applyProtection="1">
      <alignment horizontal="center"/>
      <protection locked="0"/>
    </xf>
    <xf numFmtId="165" fontId="47" fillId="25" borderId="0" xfId="0" applyNumberFormat="1" applyFont="1" applyFill="1" applyBorder="1" applyAlignment="1" applyProtection="1">
      <alignment horizontal="center"/>
      <protection locked="0"/>
    </xf>
    <xf numFmtId="165" fontId="47" fillId="25" borderId="28" xfId="0" applyNumberFormat="1" applyFont="1" applyFill="1" applyBorder="1" applyAlignment="1" applyProtection="1">
      <alignment horizontal="center"/>
      <protection locked="0"/>
    </xf>
    <xf numFmtId="165" fontId="45" fillId="0" borderId="40" xfId="0" applyNumberFormat="1" applyFont="1" applyFill="1" applyBorder="1" applyAlignment="1" applyProtection="1">
      <alignment horizontal="center"/>
      <protection locked="0"/>
    </xf>
    <xf numFmtId="165" fontId="47" fillId="29" borderId="28" xfId="0" applyNumberFormat="1" applyFont="1" applyFill="1" applyBorder="1" applyAlignment="1" applyProtection="1">
      <alignment horizontal="center"/>
      <protection locked="0"/>
    </xf>
    <xf numFmtId="0" fontId="31" fillId="30" borderId="0" xfId="0" applyFont="1" applyFill="1" applyAlignment="1" applyProtection="1">
      <alignment horizontal="center"/>
      <protection locked="0"/>
    </xf>
    <xf numFmtId="165" fontId="47" fillId="0" borderId="87" xfId="0" applyNumberFormat="1" applyFont="1" applyFill="1" applyBorder="1" applyAlignment="1" applyProtection="1">
      <alignment horizontal="center"/>
      <protection locked="0"/>
    </xf>
    <xf numFmtId="165" fontId="47" fillId="0" borderId="88" xfId="0" applyNumberFormat="1" applyFont="1" applyFill="1" applyBorder="1" applyAlignment="1" applyProtection="1">
      <alignment horizontal="center"/>
      <protection locked="0"/>
    </xf>
    <xf numFmtId="165" fontId="47" fillId="0" borderId="40" xfId="0" applyNumberFormat="1" applyFont="1" applyFill="1" applyBorder="1" applyAlignment="1" applyProtection="1">
      <alignment horizontal="center"/>
      <protection locked="0"/>
    </xf>
    <xf numFmtId="165" fontId="47" fillId="0" borderId="41" xfId="0" applyNumberFormat="1" applyFont="1" applyFill="1" applyBorder="1" applyAlignment="1" applyProtection="1">
      <alignment horizontal="center"/>
      <protection locked="0"/>
    </xf>
    <xf numFmtId="165" fontId="47" fillId="0" borderId="80" xfId="0" applyNumberFormat="1" applyFont="1" applyFill="1" applyBorder="1" applyAlignment="1" applyProtection="1">
      <alignment horizontal="center"/>
      <protection locked="0"/>
    </xf>
    <xf numFmtId="165" fontId="47" fillId="29" borderId="15" xfId="0" applyNumberFormat="1" applyFont="1" applyFill="1" applyBorder="1" applyAlignment="1" applyProtection="1">
      <alignment horizontal="center"/>
      <protection locked="0"/>
    </xf>
    <xf numFmtId="165" fontId="47" fillId="0" borderId="17" xfId="0" applyNumberFormat="1" applyFont="1" applyFill="1" applyBorder="1" applyAlignment="1" applyProtection="1">
      <alignment horizontal="center"/>
      <protection locked="0"/>
    </xf>
    <xf numFmtId="165" fontId="47" fillId="0" borderId="51" xfId="0" applyNumberFormat="1" applyFont="1" applyFill="1" applyBorder="1" applyAlignment="1" applyProtection="1">
      <alignment horizontal="center"/>
      <protection locked="0"/>
    </xf>
    <xf numFmtId="165" fontId="47" fillId="29" borderId="40" xfId="0" applyNumberFormat="1" applyFont="1" applyFill="1" applyBorder="1" applyAlignment="1" applyProtection="1">
      <alignment horizontal="center"/>
      <protection locked="0"/>
    </xf>
    <xf numFmtId="165" fontId="47" fillId="29" borderId="11" xfId="0" applyNumberFormat="1" applyFont="1" applyFill="1" applyBorder="1" applyAlignment="1" applyProtection="1">
      <alignment horizontal="center"/>
      <protection locked="0"/>
    </xf>
    <xf numFmtId="165" fontId="47" fillId="25" borderId="11" xfId="0" applyNumberFormat="1" applyFont="1" applyFill="1" applyBorder="1" applyAlignment="1" applyProtection="1">
      <alignment horizontal="center"/>
      <protection locked="0"/>
    </xf>
    <xf numFmtId="165" fontId="47" fillId="25" borderId="40" xfId="0" applyNumberFormat="1" applyFont="1" applyFill="1" applyBorder="1" applyAlignment="1" applyProtection="1">
      <alignment horizontal="center"/>
      <protection locked="0"/>
    </xf>
    <xf numFmtId="166" fontId="37" fillId="29" borderId="11" xfId="0" applyNumberFormat="1" applyFont="1" applyFill="1" applyBorder="1" applyAlignment="1" applyProtection="1">
      <alignment horizontal="center"/>
      <protection locked="0"/>
    </xf>
    <xf numFmtId="0" fontId="36" fillId="29" borderId="61" xfId="0" applyFont="1" applyFill="1" applyBorder="1" applyAlignment="1" applyProtection="1">
      <alignment horizontal="center"/>
      <protection locked="0"/>
    </xf>
    <xf numFmtId="0" fontId="36" fillId="29" borderId="49" xfId="0" applyFont="1" applyFill="1" applyBorder="1" applyAlignment="1" applyProtection="1">
      <alignment horizontal="center"/>
      <protection locked="0"/>
    </xf>
    <xf numFmtId="0" fontId="36" fillId="29" borderId="62" xfId="0" applyFont="1" applyFill="1" applyBorder="1" applyAlignment="1" applyProtection="1">
      <alignment horizontal="center"/>
      <protection locked="0"/>
    </xf>
    <xf numFmtId="165" fontId="47" fillId="29" borderId="17" xfId="0" applyNumberFormat="1" applyFont="1" applyFill="1" applyBorder="1" applyAlignment="1" applyProtection="1">
      <alignment horizontal="center"/>
      <protection locked="0"/>
    </xf>
    <xf numFmtId="165" fontId="47" fillId="29" borderId="51" xfId="0" applyNumberFormat="1" applyFont="1" applyFill="1" applyBorder="1" applyAlignment="1" applyProtection="1">
      <alignment horizontal="center"/>
      <protection locked="0"/>
    </xf>
    <xf numFmtId="0" fontId="36" fillId="25" borderId="57" xfId="0" applyFont="1" applyFill="1" applyBorder="1" applyAlignment="1" applyProtection="1">
      <alignment horizontal="center"/>
      <protection locked="0"/>
    </xf>
    <xf numFmtId="0" fontId="36" fillId="25" borderId="56" xfId="0" applyFont="1" applyFill="1" applyBorder="1" applyAlignment="1" applyProtection="1">
      <alignment horizontal="center"/>
      <protection locked="0"/>
    </xf>
    <xf numFmtId="0" fontId="36" fillId="25" borderId="58" xfId="0" applyFont="1" applyFill="1" applyBorder="1" applyAlignment="1" applyProtection="1">
      <alignment horizontal="center"/>
      <protection locked="0"/>
    </xf>
    <xf numFmtId="166" fontId="37" fillId="25" borderId="11" xfId="0" applyNumberFormat="1" applyFont="1" applyFill="1" applyBorder="1" applyAlignment="1" applyProtection="1">
      <alignment horizontal="center"/>
      <protection locked="0"/>
    </xf>
    <xf numFmtId="0" fontId="36" fillId="25" borderId="61" xfId="0" applyFont="1" applyFill="1" applyBorder="1" applyAlignment="1" applyProtection="1">
      <alignment horizontal="center"/>
      <protection locked="0"/>
    </xf>
    <xf numFmtId="0" fontId="36" fillId="25" borderId="49" xfId="0" applyFont="1" applyFill="1" applyBorder="1" applyAlignment="1" applyProtection="1">
      <alignment horizontal="center"/>
      <protection locked="0"/>
    </xf>
    <xf numFmtId="0" fontId="36" fillId="25" borderId="62" xfId="0" applyFont="1" applyFill="1" applyBorder="1" applyAlignment="1" applyProtection="1">
      <alignment horizontal="center"/>
      <protection locked="0"/>
    </xf>
    <xf numFmtId="165" fontId="47" fillId="25" borderId="15" xfId="0" applyNumberFormat="1" applyFont="1" applyFill="1" applyBorder="1" applyAlignment="1" applyProtection="1">
      <alignment horizontal="center"/>
      <protection locked="0"/>
    </xf>
    <xf numFmtId="165" fontId="47" fillId="25" borderId="15" xfId="0" applyNumberFormat="1" applyFont="1" applyFill="1" applyBorder="1" applyAlignment="1" applyProtection="1">
      <alignment horizontal="center" wrapText="1"/>
      <protection locked="0"/>
    </xf>
    <xf numFmtId="165" fontId="47" fillId="29" borderId="15" xfId="0" applyNumberFormat="1" applyFont="1" applyFill="1" applyBorder="1" applyAlignment="1" applyProtection="1">
      <alignment horizontal="center" wrapText="1"/>
      <protection locked="0"/>
    </xf>
    <xf numFmtId="0" fontId="36" fillId="29" borderId="54" xfId="0" applyFont="1" applyFill="1" applyBorder="1" applyAlignment="1" applyProtection="1">
      <alignment horizontal="center"/>
      <protection locked="0"/>
    </xf>
    <xf numFmtId="0" fontId="36" fillId="29" borderId="52" xfId="0" applyFont="1" applyFill="1" applyBorder="1" applyAlignment="1" applyProtection="1">
      <alignment horizontal="center"/>
      <protection locked="0"/>
    </xf>
    <xf numFmtId="0" fontId="36" fillId="29" borderId="53" xfId="0" applyFont="1" applyFill="1" applyBorder="1" applyAlignment="1" applyProtection="1">
      <alignment horizontal="center"/>
      <protection locked="0"/>
    </xf>
    <xf numFmtId="0" fontId="28" fillId="28" borderId="40" xfId="0" applyFont="1" applyFill="1" applyBorder="1" applyAlignment="1" applyProtection="1">
      <alignment horizontal="center" vertical="center"/>
      <protection locked="0"/>
    </xf>
    <xf numFmtId="0" fontId="40" fillId="30" borderId="28" xfId="0" applyFont="1" applyFill="1" applyBorder="1" applyAlignment="1" applyProtection="1">
      <alignment horizontal="center" vertical="center"/>
      <protection locked="0"/>
    </xf>
    <xf numFmtId="49" fontId="63" fillId="25" borderId="81" xfId="0" applyNumberFormat="1" applyFont="1" applyFill="1" applyBorder="1" applyAlignment="1" applyProtection="1">
      <alignment horizontal="center"/>
      <protection hidden="1"/>
    </xf>
    <xf numFmtId="49" fontId="63" fillId="25" borderId="82" xfId="0" applyNumberFormat="1" applyFont="1" applyFill="1" applyBorder="1" applyAlignment="1" applyProtection="1">
      <alignment horizontal="center"/>
      <protection hidden="1"/>
    </xf>
    <xf numFmtId="49" fontId="63" fillId="25" borderId="75" xfId="0" applyNumberFormat="1" applyFont="1" applyFill="1" applyBorder="1" applyAlignment="1" applyProtection="1">
      <alignment horizontal="center"/>
      <protection hidden="1"/>
    </xf>
    <xf numFmtId="0" fontId="66" fillId="29" borderId="81" xfId="0" applyFont="1" applyFill="1" applyBorder="1" applyAlignment="1" applyProtection="1">
      <alignment horizontal="center" vertical="center"/>
      <protection locked="0"/>
    </xf>
    <xf numFmtId="0" fontId="66" fillId="29" borderId="23" xfId="0" applyFont="1" applyFill="1" applyBorder="1" applyAlignment="1" applyProtection="1">
      <alignment horizontal="center" vertical="center"/>
      <protection locked="0"/>
    </xf>
    <xf numFmtId="0" fontId="60" fillId="25" borderId="61" xfId="0" applyFont="1" applyFill="1" applyBorder="1" applyAlignment="1" applyProtection="1">
      <alignment horizontal="center" vertical="center"/>
      <protection locked="0"/>
    </xf>
    <xf numFmtId="0" fontId="60" fillId="25" borderId="49" xfId="0" applyFont="1" applyFill="1" applyBorder="1" applyAlignment="1" applyProtection="1">
      <alignment horizontal="center" vertical="center"/>
      <protection locked="0"/>
    </xf>
    <xf numFmtId="0" fontId="60" fillId="25" borderId="62" xfId="0" applyFont="1" applyFill="1" applyBorder="1" applyAlignment="1" applyProtection="1">
      <alignment horizontal="center" vertical="center"/>
      <protection locked="0"/>
    </xf>
    <xf numFmtId="0" fontId="62" fillId="29" borderId="81" xfId="0" applyFont="1" applyFill="1" applyBorder="1" applyAlignment="1" applyProtection="1">
      <alignment horizontal="center"/>
      <protection locked="0"/>
    </xf>
    <xf numFmtId="0" fontId="62" fillId="29" borderId="82" xfId="0" applyFont="1" applyFill="1" applyBorder="1" applyAlignment="1" applyProtection="1">
      <alignment horizontal="center"/>
      <protection locked="0"/>
    </xf>
    <xf numFmtId="0" fontId="62" fillId="29" borderId="75" xfId="0" applyFont="1" applyFill="1" applyBorder="1" applyAlignment="1" applyProtection="1">
      <alignment horizontal="center"/>
      <protection locked="0"/>
    </xf>
    <xf numFmtId="49" fontId="66" fillId="25" borderId="81" xfId="0" applyNumberFormat="1" applyFont="1" applyFill="1" applyBorder="1" applyAlignment="1" applyProtection="1">
      <alignment horizontal="center" vertical="center"/>
      <protection hidden="1"/>
    </xf>
    <xf numFmtId="49" fontId="66" fillId="25" borderId="82" xfId="0" applyNumberFormat="1" applyFont="1" applyFill="1" applyBorder="1" applyAlignment="1" applyProtection="1">
      <alignment horizontal="center" vertical="center"/>
      <protection hidden="1"/>
    </xf>
    <xf numFmtId="49" fontId="66" fillId="25" borderId="75" xfId="0" applyNumberFormat="1" applyFont="1" applyFill="1" applyBorder="1" applyAlignment="1" applyProtection="1">
      <alignment horizontal="center" vertical="center"/>
      <protection hidden="1"/>
    </xf>
    <xf numFmtId="49" fontId="63" fillId="25" borderId="23" xfId="0" applyNumberFormat="1" applyFont="1" applyFill="1" applyBorder="1" applyAlignment="1" applyProtection="1">
      <alignment horizontal="center"/>
      <protection hidden="1"/>
    </xf>
    <xf numFmtId="165" fontId="47" fillId="25" borderId="17" xfId="0" applyNumberFormat="1" applyFont="1" applyFill="1" applyBorder="1" applyAlignment="1" applyProtection="1">
      <alignment horizontal="center"/>
      <protection locked="0"/>
    </xf>
    <xf numFmtId="165" fontId="47" fillId="25" borderId="51" xfId="0" applyNumberFormat="1" applyFont="1" applyFill="1" applyBorder="1" applyAlignment="1" applyProtection="1">
      <alignment horizontal="center"/>
      <protection locked="0"/>
    </xf>
    <xf numFmtId="165" fontId="47" fillId="29" borderId="41" xfId="0" applyNumberFormat="1" applyFont="1" applyFill="1" applyBorder="1" applyAlignment="1" applyProtection="1">
      <alignment horizontal="center"/>
      <protection locked="0"/>
    </xf>
    <xf numFmtId="165" fontId="47" fillId="29" borderId="80" xfId="0" applyNumberFormat="1" applyFont="1" applyFill="1" applyBorder="1" applyAlignment="1" applyProtection="1">
      <alignment horizontal="center"/>
      <protection locked="0"/>
    </xf>
    <xf numFmtId="165" fontId="47" fillId="25" borderId="41" xfId="0" applyNumberFormat="1" applyFont="1" applyFill="1" applyBorder="1" applyAlignment="1" applyProtection="1">
      <alignment horizontal="center"/>
      <protection locked="0"/>
    </xf>
    <xf numFmtId="165" fontId="47" fillId="25" borderId="80" xfId="0" applyNumberFormat="1" applyFont="1" applyFill="1" applyBorder="1" applyAlignment="1" applyProtection="1">
      <alignment horizontal="center"/>
      <protection locked="0"/>
    </xf>
    <xf numFmtId="49" fontId="66" fillId="25" borderId="81" xfId="380" applyNumberFormat="1" applyFont="1" applyFill="1" applyBorder="1" applyAlignment="1" applyProtection="1">
      <alignment horizontal="center" vertical="center"/>
      <protection locked="0"/>
    </xf>
    <xf numFmtId="49" fontId="66" fillId="25" borderId="23" xfId="380" applyNumberFormat="1" applyFont="1" applyFill="1" applyBorder="1" applyAlignment="1" applyProtection="1">
      <alignment horizontal="center" vertical="center"/>
      <protection locked="0"/>
    </xf>
    <xf numFmtId="165" fontId="47" fillId="0" borderId="15" xfId="0" applyNumberFormat="1" applyFont="1" applyFill="1" applyBorder="1" applyAlignment="1" applyProtection="1">
      <alignment horizontal="center" wrapText="1"/>
      <protection locked="0"/>
    </xf>
    <xf numFmtId="49" fontId="66" fillId="25" borderId="33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>
      <alignment horizontal="center" vertical="center"/>
    </xf>
  </cellXfs>
  <cellStyles count="485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1 2 2" xfId="26"/>
    <cellStyle name="60% - Accent2 2" xfId="27"/>
    <cellStyle name="60% - Accent2 2 2" xfId="28"/>
    <cellStyle name="60% - Accent3 2" xfId="29"/>
    <cellStyle name="60% - Accent3 2 2" xfId="30"/>
    <cellStyle name="60% - Accent4 2" xfId="31"/>
    <cellStyle name="60% - Accent4 2 2" xfId="32"/>
    <cellStyle name="60% - Accent5 2" xfId="33"/>
    <cellStyle name="60% - Accent5 2 2" xfId="34"/>
    <cellStyle name="60% - Accent6 2" xfId="35"/>
    <cellStyle name="60% - Accent6 2 2" xfId="36"/>
    <cellStyle name="Accent1 2" xfId="37"/>
    <cellStyle name="Accent1 2 2" xfId="38"/>
    <cellStyle name="Accent2 2" xfId="39"/>
    <cellStyle name="Accent2 2 2" xfId="40"/>
    <cellStyle name="Accent3 2" xfId="41"/>
    <cellStyle name="Accent3 2 2" xfId="42"/>
    <cellStyle name="Accent4 2" xfId="43"/>
    <cellStyle name="Accent4 2 2" xfId="44"/>
    <cellStyle name="Accent5 2" xfId="45"/>
    <cellStyle name="Accent5 2 2" xfId="46"/>
    <cellStyle name="Accent6 2" xfId="47"/>
    <cellStyle name="Accent6 2 2" xfId="48"/>
    <cellStyle name="Bad 2" xfId="49"/>
    <cellStyle name="Bad 2 2" xfId="50"/>
    <cellStyle name="Berekening 2" xfId="51"/>
    <cellStyle name="Berekening 2 2" xfId="52"/>
    <cellStyle name="Berekening 3" xfId="53"/>
    <cellStyle name="Calculation 2" xfId="54"/>
    <cellStyle name="Calculation 2 2" xfId="55"/>
    <cellStyle name="Check Cell 2" xfId="56"/>
    <cellStyle name="Check Cell 2 2" xfId="57"/>
    <cellStyle name="Collegamento ipertestuale 2" xfId="58"/>
    <cellStyle name="Collegamento ipertestuale 3" xfId="59"/>
    <cellStyle name="Collegamento ipertestuale 4" xfId="60"/>
    <cellStyle name="Controlecel 2" xfId="61"/>
    <cellStyle name="Controlecel 2 2" xfId="62"/>
    <cellStyle name="Excel Built-in Normal" xfId="63"/>
    <cellStyle name="Explanatory Text 2" xfId="64"/>
    <cellStyle name="Explanatory Text 2 2" xfId="65"/>
    <cellStyle name="Gekoppelde cel 2" xfId="66"/>
    <cellStyle name="Gekoppelde cel 2 2" xfId="67"/>
    <cellStyle name="Gekoppelde cel 3" xfId="68"/>
    <cellStyle name="Gekoppelde cel 3 2" xfId="69"/>
    <cellStyle name="Gekoppelde cel 4" xfId="70"/>
    <cellStyle name="Goed 2" xfId="71"/>
    <cellStyle name="Goed 2 2" xfId="72"/>
    <cellStyle name="Goed 3" xfId="73"/>
    <cellStyle name="Goed 3 2" xfId="74"/>
    <cellStyle name="Goed 4" xfId="75"/>
    <cellStyle name="Good 2" xfId="76"/>
    <cellStyle name="Good 2 2" xfId="77"/>
    <cellStyle name="Heading 1 2" xfId="78"/>
    <cellStyle name="Heading 1 2 2" xfId="79"/>
    <cellStyle name="Heading 2 2" xfId="80"/>
    <cellStyle name="Heading 2 2 2" xfId="81"/>
    <cellStyle name="Heading 3 2" xfId="82"/>
    <cellStyle name="Heading 3 2 2" xfId="83"/>
    <cellStyle name="Heading 4 2" xfId="84"/>
    <cellStyle name="Heading 4 2 2" xfId="85"/>
    <cellStyle name="Hyperlink 2" xfId="86"/>
    <cellStyle name="Hyperlink 3" xfId="87"/>
    <cellStyle name="Hyperlink 4" xfId="88"/>
    <cellStyle name="Input 2" xfId="89"/>
    <cellStyle name="Input 2 2" xfId="90"/>
    <cellStyle name="Kop 1 2" xfId="91"/>
    <cellStyle name="Kop 1 2 2" xfId="92"/>
    <cellStyle name="Kop 2 2" xfId="93"/>
    <cellStyle name="Kop 2 2 2" xfId="94"/>
    <cellStyle name="Kop 3 2" xfId="95"/>
    <cellStyle name="Kop 3 2 2" xfId="96"/>
    <cellStyle name="Kop 4 2" xfId="97"/>
    <cellStyle name="Kop 4 2 2" xfId="98"/>
    <cellStyle name="Lien hypertexte 2" xfId="99"/>
    <cellStyle name="Linked Cell 2" xfId="100"/>
    <cellStyle name="Linked Cell 2 2" xfId="101"/>
    <cellStyle name="Neutraal 2" xfId="102"/>
    <cellStyle name="Neutraal 2 2" xfId="103"/>
    <cellStyle name="Neutraal 3" xfId="104"/>
    <cellStyle name="Neutraal 3 2" xfId="105"/>
    <cellStyle name="Neutraal 4" xfId="106"/>
    <cellStyle name="Neutral 2" xfId="107"/>
    <cellStyle name="Neutral 2 2" xfId="108"/>
    <cellStyle name="Normal" xfId="0" builtinId="0"/>
    <cellStyle name="Normal 2" xfId="109"/>
    <cellStyle name="Normál 2" xfId="110"/>
    <cellStyle name="Normal 2 10" xfId="111"/>
    <cellStyle name="Normál 2 10" xfId="112"/>
    <cellStyle name="Normal 2 11" xfId="113"/>
    <cellStyle name="Normal 2 12" xfId="114"/>
    <cellStyle name="Normal 2 13" xfId="115"/>
    <cellStyle name="Normal 2 14" xfId="116"/>
    <cellStyle name="Normal 2 15" xfId="117"/>
    <cellStyle name="Normal 2 16" xfId="118"/>
    <cellStyle name="Normal 2 17" xfId="119"/>
    <cellStyle name="Normal 2 18" xfId="120"/>
    <cellStyle name="Normal 2 19" xfId="121"/>
    <cellStyle name="Normal 2 2" xfId="122"/>
    <cellStyle name="Normál 2 2" xfId="123"/>
    <cellStyle name="Normal 2 2 10" xfId="124"/>
    <cellStyle name="Normal 2 2 11" xfId="125"/>
    <cellStyle name="Normal 2 2 12" xfId="126"/>
    <cellStyle name="Normal 2 2 13" xfId="127"/>
    <cellStyle name="Normal 2 2 14" xfId="128"/>
    <cellStyle name="Normal 2 2 15" xfId="129"/>
    <cellStyle name="Normal 2 2 16" xfId="130"/>
    <cellStyle name="Normal 2 2 17" xfId="131"/>
    <cellStyle name="Normal 2 2 2" xfId="132"/>
    <cellStyle name="Normal 2 2 2 2" xfId="133"/>
    <cellStyle name="Normal 2 2 2 2 2" xfId="134"/>
    <cellStyle name="Normal 2 2 2 3" xfId="135"/>
    <cellStyle name="Normal 2 2 3" xfId="136"/>
    <cellStyle name="Normal 2 2 3 2" xfId="137"/>
    <cellStyle name="Normal 2 2 4" xfId="138"/>
    <cellStyle name="Normal 2 2 5" xfId="139"/>
    <cellStyle name="Normal 2 2 6" xfId="140"/>
    <cellStyle name="Normal 2 2 7" xfId="141"/>
    <cellStyle name="Normal 2 2 8" xfId="142"/>
    <cellStyle name="Normal 2 2 9" xfId="143"/>
    <cellStyle name="Normal 2 20" xfId="144"/>
    <cellStyle name="Normal 2 21" xfId="145"/>
    <cellStyle name="Normal 2 22" xfId="146"/>
    <cellStyle name="Normal 2 23" xfId="147"/>
    <cellStyle name="Normal 2 24" xfId="148"/>
    <cellStyle name="Normal 2 25" xfId="149"/>
    <cellStyle name="Normal 2 26" xfId="150"/>
    <cellStyle name="Normal 2 27" xfId="151"/>
    <cellStyle name="Normal 2 28" xfId="152"/>
    <cellStyle name="Normal 2 29" xfId="153"/>
    <cellStyle name="Normal 2 3" xfId="154"/>
    <cellStyle name="Normál 2 3" xfId="155"/>
    <cellStyle name="Normal 2 3 10" xfId="156"/>
    <cellStyle name="Normal 2 3 11" xfId="157"/>
    <cellStyle name="Normal 2 3 12" xfId="158"/>
    <cellStyle name="Normal 2 3 2" xfId="159"/>
    <cellStyle name="Normal 2 3 2 2" xfId="160"/>
    <cellStyle name="Normal 2 3 2 2 2" xfId="161"/>
    <cellStyle name="Normal 2 3 2 2 2 2" xfId="162"/>
    <cellStyle name="Normal 2 3 2 2 3" xfId="163"/>
    <cellStyle name="Normal 2 3 2 3" xfId="164"/>
    <cellStyle name="Normal 2 3 2 3 2" xfId="165"/>
    <cellStyle name="Normal 2 3 2 4" xfId="166"/>
    <cellStyle name="Normal 2 3 3" xfId="167"/>
    <cellStyle name="Normal 2 3 3 2" xfId="168"/>
    <cellStyle name="Normal 2 3 3 2 2" xfId="169"/>
    <cellStyle name="Normal 2 3 3 3" xfId="170"/>
    <cellStyle name="Normal 2 3 4" xfId="171"/>
    <cellStyle name="Normal 2 3 4 2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0" xfId="178"/>
    <cellStyle name="Normal 2 4" xfId="179"/>
    <cellStyle name="Normál 2 4" xfId="180"/>
    <cellStyle name="Normal 2 4 10" xfId="181"/>
    <cellStyle name="Normal 2 4 11" xfId="182"/>
    <cellStyle name="Normal 2 4 2" xfId="183"/>
    <cellStyle name="Normal 2 4 2 2" xfId="184"/>
    <cellStyle name="Normal 2 4 2 2 2" xfId="185"/>
    <cellStyle name="Normal 2 4 2 2 2 2" xfId="186"/>
    <cellStyle name="Normal 2 4 2 2 3" xfId="187"/>
    <cellStyle name="Normal 2 4 2 3" xfId="188"/>
    <cellStyle name="Normal 2 4 2 3 2" xfId="189"/>
    <cellStyle name="Normal 2 4 2 4" xfId="190"/>
    <cellStyle name="Normal 2 4 3" xfId="191"/>
    <cellStyle name="Normal 2 4 3 2" xfId="192"/>
    <cellStyle name="Normal 2 4 3 2 2" xfId="193"/>
    <cellStyle name="Normal 2 4 3 3" xfId="194"/>
    <cellStyle name="Normal 2 4 4" xfId="195"/>
    <cellStyle name="Normal 2 4 4 2" xfId="196"/>
    <cellStyle name="Normal 2 4 5" xfId="197"/>
    <cellStyle name="Normal 2 4 6" xfId="198"/>
    <cellStyle name="Normal 2 4 7" xfId="199"/>
    <cellStyle name="Normal 2 4 8" xfId="200"/>
    <cellStyle name="Normal 2 4 9" xfId="201"/>
    <cellStyle name="Normal 2 5" xfId="202"/>
    <cellStyle name="Normál 2 5" xfId="203"/>
    <cellStyle name="Normal 2 5 2" xfId="204"/>
    <cellStyle name="Normal 2 5 2 2" xfId="205"/>
    <cellStyle name="Normal 2 5 3" xfId="206"/>
    <cellStyle name="Normal 2 5 4" xfId="207"/>
    <cellStyle name="Normal 2 5 5" xfId="208"/>
    <cellStyle name="Normal 2 5 6" xfId="209"/>
    <cellStyle name="Normal 2 5 7" xfId="210"/>
    <cellStyle name="Normal 2 5 8" xfId="211"/>
    <cellStyle name="Normal 2 5 9" xfId="212"/>
    <cellStyle name="Normal 2 6" xfId="213"/>
    <cellStyle name="Normál 2 6" xfId="214"/>
    <cellStyle name="Normal 2 6 2" xfId="215"/>
    <cellStyle name="Normal 2 6 3" xfId="216"/>
    <cellStyle name="Normal 2 6 4" xfId="217"/>
    <cellStyle name="Normal 2 6 5" xfId="218"/>
    <cellStyle name="Normal 2 6 6" xfId="219"/>
    <cellStyle name="Normal 2 6 7" xfId="220"/>
    <cellStyle name="Normal 2 6 8" xfId="221"/>
    <cellStyle name="Normal 2 7" xfId="222"/>
    <cellStyle name="Normál 2 7" xfId="223"/>
    <cellStyle name="Normal 2 8" xfId="224"/>
    <cellStyle name="Normál 2 8" xfId="225"/>
    <cellStyle name="Normal 2 9" xfId="226"/>
    <cellStyle name="Normál 2 9" xfId="227"/>
    <cellStyle name="Normal 3" xfId="228"/>
    <cellStyle name="Normál 3" xfId="229"/>
    <cellStyle name="Normal 3 10" xfId="230"/>
    <cellStyle name="Normal 3 11" xfId="231"/>
    <cellStyle name="Normal 3 12" xfId="232"/>
    <cellStyle name="Normal 3 13" xfId="233"/>
    <cellStyle name="Normal 3 14" xfId="234"/>
    <cellStyle name="Normal 3 15" xfId="235"/>
    <cellStyle name="Normal 3 16" xfId="236"/>
    <cellStyle name="Normal 3 17" xfId="237"/>
    <cellStyle name="Normal 3 18" xfId="238"/>
    <cellStyle name="Normal 3 19" xfId="239"/>
    <cellStyle name="Normal 3 2" xfId="240"/>
    <cellStyle name="Normal 3 2 2" xfId="241"/>
    <cellStyle name="Normal 3 2 2 2" xfId="242"/>
    <cellStyle name="Normal 3 2 3" xfId="243"/>
    <cellStyle name="Normal 3 20" xfId="244"/>
    <cellStyle name="Normal 3 21" xfId="245"/>
    <cellStyle name="Normal 3 22" xfId="246"/>
    <cellStyle name="Normal 3 23" xfId="247"/>
    <cellStyle name="Normal 3 24" xfId="248"/>
    <cellStyle name="Normal 3 25" xfId="249"/>
    <cellStyle name="Normal 3 26" xfId="250"/>
    <cellStyle name="Normal 3 27" xfId="251"/>
    <cellStyle name="Normal 3 28" xfId="252"/>
    <cellStyle name="Normal 3 29" xfId="253"/>
    <cellStyle name="Normal 3 3" xfId="254"/>
    <cellStyle name="Normal 3 3 2" xfId="255"/>
    <cellStyle name="Normal 3 3 2 2" xfId="256"/>
    <cellStyle name="Normal 3 3 3" xfId="257"/>
    <cellStyle name="Normal 3 30" xfId="258"/>
    <cellStyle name="Normal 3 31" xfId="259"/>
    <cellStyle name="Normal 3 32" xfId="260"/>
    <cellStyle name="Normal 3 33" xfId="261"/>
    <cellStyle name="Normal 3 34" xfId="262"/>
    <cellStyle name="Normal 3 35" xfId="263"/>
    <cellStyle name="Normal 3 36" xfId="264"/>
    <cellStyle name="Normal 3 37" xfId="265"/>
    <cellStyle name="Normal 3 38" xfId="266"/>
    <cellStyle name="Normal 3 39" xfId="267"/>
    <cellStyle name="Normal 3 4" xfId="268"/>
    <cellStyle name="Normal 3 4 2" xfId="269"/>
    <cellStyle name="Normal 3 40" xfId="270"/>
    <cellStyle name="Normal 3 41" xfId="271"/>
    <cellStyle name="Normal 3 5" xfId="272"/>
    <cellStyle name="Normal 3 6" xfId="273"/>
    <cellStyle name="Normal 3 7" xfId="274"/>
    <cellStyle name="Normal 3 8" xfId="275"/>
    <cellStyle name="Normal 3 9" xfId="276"/>
    <cellStyle name="Normal 3_IZS_Technical Parameters_TT_2020" xfId="483"/>
    <cellStyle name="Normal 4" xfId="277"/>
    <cellStyle name="Normál 4" xfId="278"/>
    <cellStyle name="Normal 4 10" xfId="279"/>
    <cellStyle name="Normal 4 11" xfId="280"/>
    <cellStyle name="Normal 4 12" xfId="281"/>
    <cellStyle name="Normal 4 13" xfId="282"/>
    <cellStyle name="Normal 4 14" xfId="283"/>
    <cellStyle name="Normal 4 15" xfId="284"/>
    <cellStyle name="Normal 4 16" xfId="285"/>
    <cellStyle name="Normal 4 17" xfId="286"/>
    <cellStyle name="Normal 4 18" xfId="287"/>
    <cellStyle name="Normal 4 19" xfId="288"/>
    <cellStyle name="Normal 4 2" xfId="289"/>
    <cellStyle name="Normal 4 2 2" xfId="290"/>
    <cellStyle name="Normal 4 2 2 2" xfId="291"/>
    <cellStyle name="Normal 4 2 3" xfId="292"/>
    <cellStyle name="Normal 4 20" xfId="293"/>
    <cellStyle name="Normal 4 21" xfId="294"/>
    <cellStyle name="Normal 4 22" xfId="295"/>
    <cellStyle name="Normal 4 23" xfId="296"/>
    <cellStyle name="Normal 4 24" xfId="297"/>
    <cellStyle name="Normal 4 25" xfId="298"/>
    <cellStyle name="Normal 4 26" xfId="299"/>
    <cellStyle name="Normal 4 27" xfId="300"/>
    <cellStyle name="Normal 4 28" xfId="301"/>
    <cellStyle name="Normal 4 3" xfId="302"/>
    <cellStyle name="Normal 4 3 2" xfId="303"/>
    <cellStyle name="Normal 4 4" xfId="304"/>
    <cellStyle name="Normal 4 5" xfId="305"/>
    <cellStyle name="Normal 4 6" xfId="306"/>
    <cellStyle name="Normal 4 7" xfId="307"/>
    <cellStyle name="Normal 4 8" xfId="308"/>
    <cellStyle name="Normal 4 9" xfId="309"/>
    <cellStyle name="Normal 5" xfId="310"/>
    <cellStyle name="Normál 5" xfId="311"/>
    <cellStyle name="Normal 5 10" xfId="312"/>
    <cellStyle name="Normal 5 11" xfId="313"/>
    <cellStyle name="Normal 5 12" xfId="314"/>
    <cellStyle name="Normal 5 13" xfId="315"/>
    <cellStyle name="Normal 5 14" xfId="316"/>
    <cellStyle name="Normal 5 15" xfId="317"/>
    <cellStyle name="Normal 5 16" xfId="318"/>
    <cellStyle name="Normal 5 17" xfId="319"/>
    <cellStyle name="Normal 5 18" xfId="320"/>
    <cellStyle name="Normal 5 19" xfId="321"/>
    <cellStyle name="Normal 5 2" xfId="322"/>
    <cellStyle name="Normal 5 2 2" xfId="323"/>
    <cellStyle name="Normal 5 20" xfId="324"/>
    <cellStyle name="Normal 5 21" xfId="325"/>
    <cellStyle name="Normal 5 22" xfId="326"/>
    <cellStyle name="Normal 5 23" xfId="327"/>
    <cellStyle name="Normal 5 24" xfId="328"/>
    <cellStyle name="Normal 5 25" xfId="329"/>
    <cellStyle name="Normal 5 26" xfId="330"/>
    <cellStyle name="Normal 5 27" xfId="331"/>
    <cellStyle name="Normal 5 3" xfId="332"/>
    <cellStyle name="Normal 5 4" xfId="333"/>
    <cellStyle name="Normal 5 5" xfId="334"/>
    <cellStyle name="Normal 5 6" xfId="335"/>
    <cellStyle name="Normal 5 7" xfId="336"/>
    <cellStyle name="Normal 5 8" xfId="337"/>
    <cellStyle name="Normal 5 9" xfId="338"/>
    <cellStyle name="Normal 6" xfId="339"/>
    <cellStyle name="Normál 6" xfId="340"/>
    <cellStyle name="Normal 6 10" xfId="341"/>
    <cellStyle name="Normal 6 11" xfId="342"/>
    <cellStyle name="Normal 6 12" xfId="343"/>
    <cellStyle name="Normal 6 13" xfId="344"/>
    <cellStyle name="Normal 6 14" xfId="345"/>
    <cellStyle name="Normal 6 15" xfId="346"/>
    <cellStyle name="Normal 6 16" xfId="347"/>
    <cellStyle name="Normal 6 17" xfId="348"/>
    <cellStyle name="Normal 6 18" xfId="349"/>
    <cellStyle name="Normal 6 19" xfId="350"/>
    <cellStyle name="Normal 6 2" xfId="351"/>
    <cellStyle name="Normal 6 2 2" xfId="352"/>
    <cellStyle name="Normal 6 20" xfId="353"/>
    <cellStyle name="Normal 6 21" xfId="354"/>
    <cellStyle name="Normal 6 22" xfId="355"/>
    <cellStyle name="Normal 6 23" xfId="356"/>
    <cellStyle name="Normal 6 24" xfId="357"/>
    <cellStyle name="Normal 6 25" xfId="358"/>
    <cellStyle name="Normal 6 26" xfId="359"/>
    <cellStyle name="Normal 6 27" xfId="360"/>
    <cellStyle name="Normal 6 28" xfId="361"/>
    <cellStyle name="Normal 6 29" xfId="362"/>
    <cellStyle name="Normal 6 3" xfId="363"/>
    <cellStyle name="Normal 6 30" xfId="364"/>
    <cellStyle name="Normal 6 31" xfId="365"/>
    <cellStyle name="Normal 6 32" xfId="366"/>
    <cellStyle name="Normal 6 33" xfId="367"/>
    <cellStyle name="Normal 6 34" xfId="368"/>
    <cellStyle name="Normal 6 35" xfId="369"/>
    <cellStyle name="Normal 6 36" xfId="370"/>
    <cellStyle name="Normal 6 37" xfId="371"/>
    <cellStyle name="Normal 6 38" xfId="372"/>
    <cellStyle name="Normal 6 39" xfId="373"/>
    <cellStyle name="Normal 6 4" xfId="374"/>
    <cellStyle name="Normal 6 5" xfId="375"/>
    <cellStyle name="Normal 6 6" xfId="376"/>
    <cellStyle name="Normal 6 7" xfId="377"/>
    <cellStyle name="Normal 6 8" xfId="378"/>
    <cellStyle name="Normal 6 9" xfId="379"/>
    <cellStyle name="Normalan_IZS_Technical Parameters_TT_2020" xfId="482"/>
    <cellStyle name="Normale 2" xfId="380"/>
    <cellStyle name="Normale 2 2" xfId="381"/>
    <cellStyle name="Normale 3" xfId="382"/>
    <cellStyle name="Normální 2" xfId="383"/>
    <cellStyle name="Normalno 2" xfId="484"/>
    <cellStyle name="Normalny 2" xfId="384"/>
    <cellStyle name="Note 2" xfId="385"/>
    <cellStyle name="Note 2 2" xfId="386"/>
    <cellStyle name="Notitie 2" xfId="387"/>
    <cellStyle name="Notitie 2 2" xfId="388"/>
    <cellStyle name="Ongeldig 2" xfId="389"/>
    <cellStyle name="Ongeldig 2 2" xfId="390"/>
    <cellStyle name="Output 2" xfId="391"/>
    <cellStyle name="Output 2 2" xfId="392"/>
    <cellStyle name="Pourcentage 2" xfId="393"/>
    <cellStyle name="Pourcentage 2 2" xfId="394"/>
    <cellStyle name="Pourcentage 2 2 2" xfId="395"/>
    <cellStyle name="Pourcentage 2 2 2 2" xfId="396"/>
    <cellStyle name="Pourcentage 2 2 3" xfId="397"/>
    <cellStyle name="Pourcentage 2 3" xfId="398"/>
    <cellStyle name="Pourcentage 2 3 2" xfId="399"/>
    <cellStyle name="Pourcentage 2 4" xfId="400"/>
    <cellStyle name="Standaard 2" xfId="401"/>
    <cellStyle name="Standaard 2 2" xfId="402"/>
    <cellStyle name="Standaard 2 2 2" xfId="403"/>
    <cellStyle name="Standaard 2 2 2 2" xfId="404"/>
    <cellStyle name="Standaard 2 2 2 2 2" xfId="405"/>
    <cellStyle name="Standaard 2 2 2 3" xfId="406"/>
    <cellStyle name="Standaard 2 2 3" xfId="407"/>
    <cellStyle name="Standaard 2 2 3 2" xfId="408"/>
    <cellStyle name="Standaard 2 2 4" xfId="409"/>
    <cellStyle name="Standaard 2 3" xfId="410"/>
    <cellStyle name="Standaard 2 3 2" xfId="411"/>
    <cellStyle name="Standaard 2 4" xfId="412"/>
    <cellStyle name="Standaard 3" xfId="413"/>
    <cellStyle name="Standaard 3 2" xfId="414"/>
    <cellStyle name="Standaard 3 2 2" xfId="415"/>
    <cellStyle name="Standaard 3 2 2 2" xfId="416"/>
    <cellStyle name="Standaard 3 2 3" xfId="417"/>
    <cellStyle name="Standaard 3 3" xfId="418"/>
    <cellStyle name="Standaard 3 3 2" xfId="419"/>
    <cellStyle name="Standaard 3 3 2 2" xfId="420"/>
    <cellStyle name="Standaard 3 3 3" xfId="421"/>
    <cellStyle name="Standaard 3 4" xfId="422"/>
    <cellStyle name="Standaard 3 4 2" xfId="423"/>
    <cellStyle name="Standaard 3 5" xfId="424"/>
    <cellStyle name="Standaard 4" xfId="425"/>
    <cellStyle name="Standaard 4 2" xfId="426"/>
    <cellStyle name="Standaard 4 2 2" xfId="427"/>
    <cellStyle name="Standaard 4 2 2 2" xfId="428"/>
    <cellStyle name="Standaard 4 2 2 2 2" xfId="429"/>
    <cellStyle name="Standaard 4 2 2 3" xfId="430"/>
    <cellStyle name="Standaard 4 2 3" xfId="431"/>
    <cellStyle name="Standaard 4 2 3 2" xfId="432"/>
    <cellStyle name="Standaard 4 2 4" xfId="433"/>
    <cellStyle name="Standaard 4 3" xfId="434"/>
    <cellStyle name="Standaard 4 3 2" xfId="435"/>
    <cellStyle name="Standaard 4 3 2 2" xfId="436"/>
    <cellStyle name="Standaard 4 3 3" xfId="437"/>
    <cellStyle name="Standaard 4 4" xfId="438"/>
    <cellStyle name="Standaard 4 4 2" xfId="439"/>
    <cellStyle name="Standaard 4 5" xfId="440"/>
    <cellStyle name="Standaard 5" xfId="441"/>
    <cellStyle name="Standaard 5 2" xfId="442"/>
    <cellStyle name="Standaard 5 2 2" xfId="443"/>
    <cellStyle name="Standaard 5 2 2 2" xfId="444"/>
    <cellStyle name="Standaard 5 2 3" xfId="445"/>
    <cellStyle name="Standaard 5 3" xfId="446"/>
    <cellStyle name="Standaard 5 3 2" xfId="447"/>
    <cellStyle name="Standaard 5 3 2 2" xfId="448"/>
    <cellStyle name="Standaard 5 3 3" xfId="449"/>
    <cellStyle name="Standaard 5 4" xfId="450"/>
    <cellStyle name="Standaard 5 4 2" xfId="451"/>
    <cellStyle name="Standaard 5 5" xfId="452"/>
    <cellStyle name="Standard 2" xfId="453"/>
    <cellStyle name="Standard 2 2" xfId="454"/>
    <cellStyle name="Standard 2 2 2" xfId="455"/>
    <cellStyle name="Standard 2 2 2 2" xfId="456"/>
    <cellStyle name="Standard 2 2 3" xfId="457"/>
    <cellStyle name="Standard 2 3" xfId="458"/>
    <cellStyle name="Standard 2 3 2" xfId="459"/>
    <cellStyle name="Standard 2 4" xfId="460"/>
    <cellStyle name="Standard 2 4 2" xfId="461"/>
    <cellStyle name="Standard 2 4 3" xfId="462"/>
    <cellStyle name="Titel 2" xfId="463"/>
    <cellStyle name="Titel 2 2" xfId="464"/>
    <cellStyle name="Titel 3" xfId="465"/>
    <cellStyle name="Titel 3 2" xfId="466"/>
    <cellStyle name="Titel 4" xfId="467"/>
    <cellStyle name="Title 2" xfId="468"/>
    <cellStyle name="Title 2 2" xfId="469"/>
    <cellStyle name="Totaal 2" xfId="470"/>
    <cellStyle name="Totaal 2 2" xfId="471"/>
    <cellStyle name="Totaal 3" xfId="472"/>
    <cellStyle name="Total 2" xfId="473"/>
    <cellStyle name="Total 2 2" xfId="474"/>
    <cellStyle name="Waarschuwingstekst 2" xfId="475"/>
    <cellStyle name="Waarschuwingstekst 2 2" xfId="476"/>
    <cellStyle name="Waarschuwingstekst 3" xfId="477"/>
    <cellStyle name="Waarschuwingstekst 3 2" xfId="478"/>
    <cellStyle name="Waarschuwingstekst 4" xfId="479"/>
    <cellStyle name="Warning Text 2" xfId="480"/>
    <cellStyle name="Warning Text 2 2" xfId="48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49998474074526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66FF"/>
      <rgbColor rgb="0000FFFF"/>
      <rgbColor rgb="00800000"/>
      <rgbColor rgb="00008000"/>
      <rgbColor rgb="00004586"/>
      <rgbColor rgb="00808000"/>
      <rgbColor rgb="00800080"/>
      <rgbColor rgb="00008BCB"/>
      <rgbColor rgb="00C0C0C0"/>
      <rgbColor rgb="00808080"/>
      <rgbColor rgb="006CB7E4"/>
      <rgbColor rgb="00FF3366"/>
      <rgbColor rgb="00FFFFCC"/>
      <rgbColor rgb="00BFE9FF"/>
      <rgbColor rgb="00660066"/>
      <rgbColor rgb="00FF8080"/>
      <rgbColor rgb="001660A4"/>
      <rgbColor rgb="00CCCCFF"/>
      <rgbColor rgb="00000080"/>
      <rgbColor rgb="00FF00FF"/>
      <rgbColor rgb="00FFD320"/>
      <rgbColor rgb="0000FFFF"/>
      <rgbColor rgb="00800080"/>
      <rgbColor rgb="00800000"/>
      <rgbColor rgb="00005588"/>
      <rgbColor rgb="000000FF"/>
      <rgbColor rgb="0000B050"/>
      <rgbColor rgb="00DCE6F2"/>
      <rgbColor rgb="00CCFFCC"/>
      <rgbColor rgb="00FFFF99"/>
      <rgbColor rgb="0099CCFF"/>
      <rgbColor rgb="00FF99CC"/>
      <rgbColor rgb="00CC99FF"/>
      <rgbColor rgb="00FFCC99"/>
      <rgbColor rgb="0011487B"/>
      <rgbColor rgb="0033CCCC"/>
      <rgbColor rgb="00FFC000"/>
      <rgbColor rgb="00FFCC00"/>
      <rgbColor rgb="00FF9900"/>
      <rgbColor rgb="00FF6600"/>
      <rgbColor rgb="009966CC"/>
      <rgbColor rgb="00969696"/>
      <rgbColor rgb="00003366"/>
      <rgbColor rgb="00339966"/>
      <rgbColor rgb="00162F55"/>
      <rgbColor rgb="001B4379"/>
      <rgbColor rgb="00993300"/>
      <rgbColor rgb="00FF420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723900</xdr:colOff>
      <xdr:row>1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3848100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47626</xdr:rowOff>
    </xdr:from>
    <xdr:to>
      <xdr:col>3</xdr:col>
      <xdr:colOff>723900</xdr:colOff>
      <xdr:row>1</xdr:row>
      <xdr:rowOff>66676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7626"/>
          <a:ext cx="3848100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0</xdr:row>
      <xdr:rowOff>0</xdr:rowOff>
    </xdr:from>
    <xdr:to>
      <xdr:col>2</xdr:col>
      <xdr:colOff>1262063</xdr:colOff>
      <xdr:row>1</xdr:row>
      <xdr:rowOff>59531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3" y="0"/>
          <a:ext cx="3012281" cy="70246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573881</xdr:colOff>
      <xdr:row>5</xdr:row>
      <xdr:rowOff>54769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61925"/>
          <a:ext cx="3012281" cy="70246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25</xdr:col>
      <xdr:colOff>260422</xdr:colOff>
      <xdr:row>61</xdr:row>
      <xdr:rowOff>9526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5500422" cy="98869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WINDOWS\TEMP\Documents%20and%20Settings\sop-rmsc02\Desktop\S-0002-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giovanna%20circolato%20trKM\S-0002-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giovanna%20circolato%20trKM\S-0002-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WINDOWS\TEMP\Documents%20and%20Settings\sop-rmsc02\Desktop\S-0002-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ORNO 3 E NOTTE 3-4 FEBB"/>
      <sheetName val="giorno 4 febbraio "/>
      <sheetName val="GIORNO 5 FEBB"/>
      <sheetName val="a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ORNO 3 E NOTTE 3-4 FEBB"/>
      <sheetName val="giorno 4 febbraio "/>
      <sheetName val="GIORNO 5 FEBB"/>
      <sheetName val="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v notte 17-18"/>
      <sheetName val="18 FEBBRAIO 2000"/>
      <sheetName val="notte 18-19"/>
      <sheetName val="utilizzaz. mat.li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v notte 17-18"/>
      <sheetName val="18 FEBBRAIO 2000"/>
      <sheetName val="notte 18-19"/>
      <sheetName val="utilizzaz. mat.li"/>
      <sheetName val="b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le2" displayName="Table2" ref="B3:L48" totalsRowShown="0" headerRowDxfId="14" dataDxfId="12" headerRowBorderDxfId="13" tableBorderDxfId="11">
  <autoFilter ref="B3:L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Country" dataDxfId="10"/>
    <tableColumn id="2" name="Parameters" dataDxfId="9"/>
    <tableColumn id="3" name="Max train length (m)" dataDxfId="8"/>
    <tableColumn id="4" name="Max train weight (t)" dataDxfId="7"/>
    <tableColumn id="5" name="max length of set of carriages (m)" dataDxfId="6"/>
    <tableColumn id="6" name="Max weight of set of carriages (t)" dataDxfId="5"/>
    <tableColumn id="7" name="Max.Profile" dataDxfId="4"/>
    <tableColumn id="8" name="Reference Loco" dataDxfId="3"/>
    <tableColumn id="9" name="Highest planned speed" dataDxfId="2"/>
    <tableColumn id="10" name="MinBraked WeightPercent" dataDxfId="1"/>
    <tableColumn id="11" name="Other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>
      <selection activeCell="C8" sqref="C8"/>
    </sheetView>
  </sheetViews>
  <sheetFormatPr defaultRowHeight="12.75"/>
  <cols>
    <col min="1" max="1" width="23.5703125" customWidth="1"/>
    <col min="2" max="2" width="18.7109375" customWidth="1"/>
    <col min="3" max="3" width="17.140625" customWidth="1"/>
    <col min="4" max="4" width="20.5703125" customWidth="1"/>
    <col min="5" max="5" width="17.42578125" customWidth="1"/>
    <col min="6" max="6" width="22" customWidth="1"/>
  </cols>
  <sheetData>
    <row r="1" spans="1:6" ht="18" customHeight="1">
      <c r="A1" s="396" t="s">
        <v>127</v>
      </c>
      <c r="B1" s="396" t="s">
        <v>144</v>
      </c>
      <c r="C1" s="396"/>
      <c r="D1" s="396"/>
      <c r="E1" s="396"/>
      <c r="F1" s="396"/>
    </row>
    <row r="2" spans="1:6" ht="18.75" customHeight="1">
      <c r="A2" s="396"/>
      <c r="B2" s="276" t="s">
        <v>3</v>
      </c>
      <c r="C2" s="276" t="s">
        <v>128</v>
      </c>
      <c r="D2" s="276" t="s">
        <v>129</v>
      </c>
      <c r="E2" s="276" t="s">
        <v>130</v>
      </c>
      <c r="F2" s="276" t="s">
        <v>107</v>
      </c>
    </row>
    <row r="3" spans="1:6" ht="19.5" customHeight="1">
      <c r="A3" s="277" t="s">
        <v>59</v>
      </c>
      <c r="B3" s="278">
        <v>82401</v>
      </c>
      <c r="C3" s="278">
        <v>63301</v>
      </c>
      <c r="D3" s="278">
        <v>70961</v>
      </c>
      <c r="E3" s="278"/>
      <c r="F3" s="278"/>
    </row>
    <row r="4" spans="1:6" ht="19.5" customHeight="1">
      <c r="A4" s="277" t="s">
        <v>119</v>
      </c>
      <c r="B4" s="278">
        <v>82410</v>
      </c>
      <c r="C4" s="278">
        <v>62020</v>
      </c>
      <c r="D4" s="278">
        <v>70910</v>
      </c>
      <c r="E4" s="278">
        <v>73000</v>
      </c>
      <c r="F4" s="278">
        <v>73000</v>
      </c>
    </row>
    <row r="5" spans="1:6" ht="19.5" customHeight="1">
      <c r="A5" s="277" t="s">
        <v>60</v>
      </c>
      <c r="B5" s="278">
        <v>82411</v>
      </c>
      <c r="C5" s="278">
        <v>62031</v>
      </c>
      <c r="D5" s="278">
        <v>70911</v>
      </c>
      <c r="E5" s="278">
        <v>73001</v>
      </c>
      <c r="F5" s="278">
        <v>73001</v>
      </c>
    </row>
    <row r="6" spans="1:6" ht="19.5" customHeight="1">
      <c r="A6" s="277" t="s">
        <v>120</v>
      </c>
      <c r="B6" s="278">
        <v>82400</v>
      </c>
      <c r="C6" s="278">
        <v>63300</v>
      </c>
      <c r="D6" s="278">
        <v>70960</v>
      </c>
      <c r="E6" s="278"/>
      <c r="F6" s="278"/>
    </row>
    <row r="7" spans="1:6" ht="19.5" customHeight="1"/>
    <row r="8" spans="1:6" ht="19.5" customHeight="1"/>
    <row r="9" spans="1:6" ht="19.5" customHeight="1"/>
  </sheetData>
  <mergeCells count="2">
    <mergeCell ref="B1:F1"/>
    <mergeCell ref="A1:A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0"/>
  <sheetViews>
    <sheetView showGridLines="0" workbookViewId="0">
      <pane xSplit="5" ySplit="9" topLeftCell="F34" activePane="bottomRight" state="frozen"/>
      <selection pane="topRight" activeCell="P1" sqref="P1"/>
      <selection pane="bottomLeft" activeCell="A23" sqref="A23"/>
      <selection pane="bottomRight" activeCell="E12" sqref="E12"/>
    </sheetView>
  </sheetViews>
  <sheetFormatPr defaultRowHeight="12.75"/>
  <cols>
    <col min="1" max="1" width="7.42578125" customWidth="1"/>
    <col min="2" max="2" width="25.85546875" customWidth="1"/>
    <col min="3" max="3" width="13.5703125" customWidth="1"/>
    <col min="4" max="4" width="13" customWidth="1"/>
    <col min="5" max="6" width="11.85546875" customWidth="1"/>
    <col min="7" max="13" width="4.28515625" customWidth="1"/>
    <col min="14" max="15" width="10.5703125" customWidth="1"/>
    <col min="16" max="22" width="4.28515625" customWidth="1"/>
    <col min="23" max="23" width="10.28515625" customWidth="1"/>
    <col min="24" max="30" width="4.28515625" customWidth="1"/>
    <col min="31" max="31" width="10.5703125" customWidth="1"/>
    <col min="32" max="38" width="4.28515625" customWidth="1"/>
    <col min="39" max="39" width="10.5703125" customWidth="1"/>
    <col min="40" max="46" width="4.28515625" customWidth="1"/>
    <col min="47" max="47" width="10.5703125" customWidth="1"/>
  </cols>
  <sheetData>
    <row r="1" spans="1:47" ht="67.5" customHeight="1" thickBot="1">
      <c r="A1" s="400"/>
      <c r="B1" s="400"/>
      <c r="C1" s="400"/>
      <c r="D1" s="400"/>
      <c r="E1" s="400"/>
      <c r="F1" s="328"/>
      <c r="G1" s="516" t="s">
        <v>63</v>
      </c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</row>
    <row r="2" spans="1:47" s="60" customFormat="1" ht="15.75">
      <c r="A2" s="401" t="s">
        <v>45</v>
      </c>
      <c r="B2" s="402"/>
      <c r="C2" s="402"/>
      <c r="D2" s="403"/>
      <c r="E2" s="404"/>
      <c r="F2" s="420" t="s">
        <v>119</v>
      </c>
      <c r="G2" s="421"/>
      <c r="H2" s="421"/>
      <c r="I2" s="421"/>
      <c r="J2" s="421"/>
      <c r="K2" s="421"/>
      <c r="L2" s="421"/>
      <c r="M2" s="421"/>
      <c r="N2" s="422"/>
      <c r="O2" s="535" t="s">
        <v>120</v>
      </c>
      <c r="P2" s="536"/>
      <c r="Q2" s="536"/>
      <c r="R2" s="536"/>
      <c r="S2" s="536"/>
      <c r="T2" s="536"/>
      <c r="U2" s="536"/>
      <c r="V2" s="536"/>
      <c r="W2" s="537"/>
      <c r="X2" s="420" t="s">
        <v>121</v>
      </c>
      <c r="Y2" s="421"/>
      <c r="Z2" s="421"/>
      <c r="AA2" s="421"/>
      <c r="AB2" s="421"/>
      <c r="AC2" s="421"/>
      <c r="AD2" s="421"/>
      <c r="AE2" s="422"/>
      <c r="AF2" s="501" t="s">
        <v>122</v>
      </c>
      <c r="AG2" s="502"/>
      <c r="AH2" s="502"/>
      <c r="AI2" s="502"/>
      <c r="AJ2" s="502"/>
      <c r="AK2" s="502"/>
      <c r="AL2" s="502"/>
      <c r="AM2" s="503"/>
      <c r="AN2" s="420" t="s">
        <v>123</v>
      </c>
      <c r="AO2" s="421"/>
      <c r="AP2" s="421"/>
      <c r="AQ2" s="421"/>
      <c r="AR2" s="421"/>
      <c r="AS2" s="421"/>
      <c r="AT2" s="421"/>
      <c r="AU2" s="422"/>
    </row>
    <row r="3" spans="1:47" s="60" customFormat="1" ht="15.75">
      <c r="A3" s="413" t="s">
        <v>50</v>
      </c>
      <c r="B3" s="414"/>
      <c r="C3" s="414"/>
      <c r="D3" s="415"/>
      <c r="E3" s="416"/>
      <c r="F3" s="491" t="s">
        <v>41</v>
      </c>
      <c r="G3" s="492"/>
      <c r="H3" s="492"/>
      <c r="I3" s="492"/>
      <c r="J3" s="492"/>
      <c r="K3" s="492"/>
      <c r="L3" s="492"/>
      <c r="M3" s="492"/>
      <c r="N3" s="493"/>
      <c r="O3" s="504" t="s">
        <v>25</v>
      </c>
      <c r="P3" s="505"/>
      <c r="Q3" s="505"/>
      <c r="R3" s="505"/>
      <c r="S3" s="505"/>
      <c r="T3" s="505"/>
      <c r="U3" s="505"/>
      <c r="V3" s="505"/>
      <c r="W3" s="506"/>
      <c r="X3" s="491"/>
      <c r="Y3" s="492"/>
      <c r="Z3" s="492"/>
      <c r="AA3" s="492"/>
      <c r="AB3" s="492"/>
      <c r="AC3" s="492"/>
      <c r="AD3" s="492"/>
      <c r="AE3" s="493"/>
      <c r="AF3" s="504"/>
      <c r="AG3" s="505"/>
      <c r="AH3" s="505"/>
      <c r="AI3" s="505"/>
      <c r="AJ3" s="505"/>
      <c r="AK3" s="505"/>
      <c r="AL3" s="505"/>
      <c r="AM3" s="506"/>
      <c r="AN3" s="491"/>
      <c r="AO3" s="492"/>
      <c r="AP3" s="492"/>
      <c r="AQ3" s="492"/>
      <c r="AR3" s="492"/>
      <c r="AS3" s="492"/>
      <c r="AT3" s="492"/>
      <c r="AU3" s="493"/>
    </row>
    <row r="4" spans="1:47" s="60" customFormat="1" ht="15.75">
      <c r="A4" s="413" t="s">
        <v>51</v>
      </c>
      <c r="B4" s="414"/>
      <c r="C4" s="414"/>
      <c r="D4" s="415"/>
      <c r="E4" s="416"/>
      <c r="F4" s="491" t="s">
        <v>9</v>
      </c>
      <c r="G4" s="492"/>
      <c r="H4" s="492"/>
      <c r="I4" s="492"/>
      <c r="J4" s="492"/>
      <c r="K4" s="492"/>
      <c r="L4" s="492"/>
      <c r="M4" s="492"/>
      <c r="N4" s="493"/>
      <c r="O4" s="504" t="s">
        <v>6</v>
      </c>
      <c r="P4" s="505"/>
      <c r="Q4" s="505"/>
      <c r="R4" s="505"/>
      <c r="S4" s="505"/>
      <c r="T4" s="505"/>
      <c r="U4" s="505"/>
      <c r="V4" s="505"/>
      <c r="W4" s="506"/>
      <c r="X4" s="491"/>
      <c r="Y4" s="492"/>
      <c r="Z4" s="492"/>
      <c r="AA4" s="492"/>
      <c r="AB4" s="492"/>
      <c r="AC4" s="492"/>
      <c r="AD4" s="492"/>
      <c r="AE4" s="493"/>
      <c r="AF4" s="504"/>
      <c r="AG4" s="505"/>
      <c r="AH4" s="505"/>
      <c r="AI4" s="505"/>
      <c r="AJ4" s="505"/>
      <c r="AK4" s="505"/>
      <c r="AL4" s="505"/>
      <c r="AM4" s="506"/>
      <c r="AN4" s="491"/>
      <c r="AO4" s="492"/>
      <c r="AP4" s="492"/>
      <c r="AQ4" s="492"/>
      <c r="AR4" s="492"/>
      <c r="AS4" s="492"/>
      <c r="AT4" s="492"/>
      <c r="AU4" s="493"/>
    </row>
    <row r="5" spans="1:47" s="60" customFormat="1" ht="15.75">
      <c r="A5" s="417" t="s">
        <v>132</v>
      </c>
      <c r="B5" s="418"/>
      <c r="C5" s="418"/>
      <c r="D5" s="418"/>
      <c r="E5" s="419"/>
      <c r="F5" s="528"/>
      <c r="G5" s="529"/>
      <c r="H5" s="529"/>
      <c r="I5" s="530"/>
      <c r="J5" s="61"/>
      <c r="K5" s="497"/>
      <c r="L5" s="495"/>
      <c r="M5" s="495"/>
      <c r="N5" s="531"/>
      <c r="O5" s="507"/>
      <c r="P5" s="508"/>
      <c r="Q5" s="508"/>
      <c r="R5" s="509"/>
      <c r="S5" s="62" t="s">
        <v>131</v>
      </c>
      <c r="T5" s="510"/>
      <c r="U5" s="508"/>
      <c r="V5" s="508"/>
      <c r="W5" s="538"/>
      <c r="X5" s="494"/>
      <c r="Y5" s="495"/>
      <c r="Z5" s="496"/>
      <c r="AA5" s="61"/>
      <c r="AB5" s="497"/>
      <c r="AC5" s="495"/>
      <c r="AD5" s="496"/>
      <c r="AE5" s="200"/>
      <c r="AF5" s="507"/>
      <c r="AG5" s="508"/>
      <c r="AH5" s="509"/>
      <c r="AI5" s="62"/>
      <c r="AJ5" s="510"/>
      <c r="AK5" s="508"/>
      <c r="AL5" s="509"/>
      <c r="AM5" s="199"/>
      <c r="AN5" s="494"/>
      <c r="AO5" s="495"/>
      <c r="AP5" s="496"/>
      <c r="AQ5" s="61"/>
      <c r="AR5" s="497"/>
      <c r="AS5" s="495"/>
      <c r="AT5" s="496"/>
      <c r="AU5" s="200"/>
    </row>
    <row r="6" spans="1:47" s="60" customFormat="1" ht="15" customHeight="1">
      <c r="A6" s="405" t="s">
        <v>58</v>
      </c>
      <c r="B6" s="406"/>
      <c r="C6" s="406"/>
      <c r="D6" s="407"/>
      <c r="E6" s="408"/>
      <c r="F6" s="348"/>
      <c r="G6" s="330" t="s">
        <v>136</v>
      </c>
      <c r="H6" s="64" t="s">
        <v>137</v>
      </c>
      <c r="I6" s="64" t="s">
        <v>138</v>
      </c>
      <c r="J6" s="64" t="s">
        <v>139</v>
      </c>
      <c r="K6" s="65" t="s">
        <v>140</v>
      </c>
      <c r="L6" s="65" t="s">
        <v>141</v>
      </c>
      <c r="M6" s="65" t="s">
        <v>142</v>
      </c>
      <c r="N6" s="66"/>
      <c r="O6" s="352"/>
      <c r="P6" s="333" t="s">
        <v>136</v>
      </c>
      <c r="Q6" s="68" t="s">
        <v>137</v>
      </c>
      <c r="R6" s="68" t="s">
        <v>138</v>
      </c>
      <c r="S6" s="68" t="s">
        <v>139</v>
      </c>
      <c r="T6" s="115" t="s">
        <v>140</v>
      </c>
      <c r="U6" s="115" t="s">
        <v>141</v>
      </c>
      <c r="V6" s="115" t="s">
        <v>142</v>
      </c>
      <c r="W6" s="124"/>
      <c r="X6" s="63" t="s">
        <v>136</v>
      </c>
      <c r="Y6" s="64" t="s">
        <v>137</v>
      </c>
      <c r="Z6" s="64" t="s">
        <v>138</v>
      </c>
      <c r="AA6" s="64" t="s">
        <v>139</v>
      </c>
      <c r="AB6" s="65" t="s">
        <v>140</v>
      </c>
      <c r="AC6" s="65" t="s">
        <v>141</v>
      </c>
      <c r="AD6" s="65" t="s">
        <v>142</v>
      </c>
      <c r="AE6" s="66"/>
      <c r="AF6" s="67" t="s">
        <v>136</v>
      </c>
      <c r="AG6" s="68" t="s">
        <v>137</v>
      </c>
      <c r="AH6" s="68" t="s">
        <v>138</v>
      </c>
      <c r="AI6" s="68" t="s">
        <v>139</v>
      </c>
      <c r="AJ6" s="115" t="s">
        <v>140</v>
      </c>
      <c r="AK6" s="115" t="s">
        <v>141</v>
      </c>
      <c r="AL6" s="115" t="s">
        <v>142</v>
      </c>
      <c r="AM6" s="124"/>
      <c r="AN6" s="63" t="s">
        <v>136</v>
      </c>
      <c r="AO6" s="64" t="s">
        <v>137</v>
      </c>
      <c r="AP6" s="64" t="s">
        <v>138</v>
      </c>
      <c r="AQ6" s="64" t="s">
        <v>139</v>
      </c>
      <c r="AR6" s="65" t="s">
        <v>140</v>
      </c>
      <c r="AS6" s="65" t="s">
        <v>141</v>
      </c>
      <c r="AT6" s="65" t="s">
        <v>142</v>
      </c>
      <c r="AU6" s="66"/>
    </row>
    <row r="7" spans="1:47" s="60" customFormat="1" ht="15.75">
      <c r="A7" s="405"/>
      <c r="B7" s="406"/>
      <c r="C7" s="406"/>
      <c r="D7" s="407"/>
      <c r="E7" s="408"/>
      <c r="F7" s="348"/>
      <c r="G7" s="331" t="s">
        <v>47</v>
      </c>
      <c r="H7" s="70" t="s">
        <v>47</v>
      </c>
      <c r="I7" s="70" t="s">
        <v>47</v>
      </c>
      <c r="J7" s="70" t="s">
        <v>47</v>
      </c>
      <c r="K7" s="70" t="s">
        <v>47</v>
      </c>
      <c r="L7" s="70" t="s">
        <v>47</v>
      </c>
      <c r="M7" s="70" t="s">
        <v>47</v>
      </c>
      <c r="N7" s="71"/>
      <c r="O7" s="72"/>
      <c r="P7" s="334" t="s">
        <v>47</v>
      </c>
      <c r="Q7" s="73" t="s">
        <v>47</v>
      </c>
      <c r="R7" s="73" t="s">
        <v>47</v>
      </c>
      <c r="S7" s="73" t="s">
        <v>47</v>
      </c>
      <c r="T7" s="73" t="s">
        <v>47</v>
      </c>
      <c r="U7" s="73" t="s">
        <v>47</v>
      </c>
      <c r="V7" s="73" t="s">
        <v>47</v>
      </c>
      <c r="W7" s="125"/>
      <c r="X7" s="69" t="s">
        <v>47</v>
      </c>
      <c r="Y7" s="70" t="s">
        <v>47</v>
      </c>
      <c r="Z7" s="70" t="s">
        <v>47</v>
      </c>
      <c r="AA7" s="70" t="s">
        <v>47</v>
      </c>
      <c r="AB7" s="70" t="s">
        <v>47</v>
      </c>
      <c r="AC7" s="70" t="s">
        <v>47</v>
      </c>
      <c r="AD7" s="70" t="s">
        <v>47</v>
      </c>
      <c r="AE7" s="71"/>
      <c r="AF7" s="72" t="s">
        <v>47</v>
      </c>
      <c r="AG7" s="73" t="s">
        <v>47</v>
      </c>
      <c r="AH7" s="73" t="s">
        <v>47</v>
      </c>
      <c r="AI7" s="73" t="s">
        <v>47</v>
      </c>
      <c r="AJ7" s="73" t="s">
        <v>47</v>
      </c>
      <c r="AK7" s="73" t="s">
        <v>47</v>
      </c>
      <c r="AL7" s="73" t="s">
        <v>47</v>
      </c>
      <c r="AM7" s="125"/>
      <c r="AN7" s="69" t="s">
        <v>47</v>
      </c>
      <c r="AO7" s="70" t="s">
        <v>47</v>
      </c>
      <c r="AP7" s="70" t="s">
        <v>47</v>
      </c>
      <c r="AQ7" s="70" t="s">
        <v>47</v>
      </c>
      <c r="AR7" s="70" t="s">
        <v>47</v>
      </c>
      <c r="AS7" s="70" t="s">
        <v>47</v>
      </c>
      <c r="AT7" s="70" t="s">
        <v>47</v>
      </c>
      <c r="AU7" s="71"/>
    </row>
    <row r="8" spans="1:47" s="60" customFormat="1" ht="33" customHeight="1" thickBot="1">
      <c r="A8" s="409" t="s">
        <v>52</v>
      </c>
      <c r="B8" s="410"/>
      <c r="C8" s="410"/>
      <c r="D8" s="411"/>
      <c r="E8" s="412"/>
      <c r="F8" s="532"/>
      <c r="G8" s="533"/>
      <c r="H8" s="533"/>
      <c r="I8" s="533"/>
      <c r="J8" s="533"/>
      <c r="K8" s="533"/>
      <c r="L8" s="533"/>
      <c r="M8" s="533"/>
      <c r="N8" s="534"/>
      <c r="O8" s="539" t="s">
        <v>148</v>
      </c>
      <c r="P8" s="540"/>
      <c r="Q8" s="540"/>
      <c r="R8" s="540"/>
      <c r="S8" s="540"/>
      <c r="T8" s="540"/>
      <c r="U8" s="540"/>
      <c r="V8" s="540"/>
      <c r="W8" s="541"/>
      <c r="X8" s="498"/>
      <c r="Y8" s="499"/>
      <c r="Z8" s="499"/>
      <c r="AA8" s="499"/>
      <c r="AB8" s="499"/>
      <c r="AC8" s="499"/>
      <c r="AD8" s="499"/>
      <c r="AE8" s="500"/>
      <c r="AF8" s="511"/>
      <c r="AG8" s="512"/>
      <c r="AH8" s="512"/>
      <c r="AI8" s="512"/>
      <c r="AJ8" s="512"/>
      <c r="AK8" s="512"/>
      <c r="AL8" s="512"/>
      <c r="AM8" s="513"/>
      <c r="AN8" s="498"/>
      <c r="AO8" s="499"/>
      <c r="AP8" s="499"/>
      <c r="AQ8" s="499"/>
      <c r="AR8" s="499"/>
      <c r="AS8" s="499"/>
      <c r="AT8" s="499"/>
      <c r="AU8" s="500"/>
    </row>
    <row r="9" spans="1:47" s="12" customFormat="1" ht="16.5" thickBot="1">
      <c r="A9" s="279" t="s">
        <v>53</v>
      </c>
      <c r="B9" s="198" t="s">
        <v>54</v>
      </c>
      <c r="C9" s="198" t="s">
        <v>145</v>
      </c>
      <c r="D9" s="280" t="s">
        <v>143</v>
      </c>
      <c r="E9" s="293" t="s">
        <v>52</v>
      </c>
      <c r="F9" s="347" t="s">
        <v>144</v>
      </c>
      <c r="G9" s="346" t="s">
        <v>46</v>
      </c>
      <c r="H9" s="397" t="s">
        <v>48</v>
      </c>
      <c r="I9" s="398"/>
      <c r="J9" s="324"/>
      <c r="K9" s="58" t="s">
        <v>46</v>
      </c>
      <c r="L9" s="397" t="s">
        <v>49</v>
      </c>
      <c r="M9" s="399"/>
      <c r="N9" s="59" t="s">
        <v>133</v>
      </c>
      <c r="O9" s="347" t="s">
        <v>144</v>
      </c>
      <c r="P9" s="281" t="s">
        <v>46</v>
      </c>
      <c r="Q9" s="397" t="s">
        <v>48</v>
      </c>
      <c r="R9" s="398"/>
      <c r="S9" s="327"/>
      <c r="T9" s="282" t="s">
        <v>46</v>
      </c>
      <c r="U9" s="397" t="s">
        <v>49</v>
      </c>
      <c r="V9" s="399"/>
      <c r="W9" s="283" t="s">
        <v>133</v>
      </c>
      <c r="X9" s="57" t="s">
        <v>46</v>
      </c>
      <c r="Y9" s="397" t="s">
        <v>48</v>
      </c>
      <c r="Z9" s="398"/>
      <c r="AA9" s="324"/>
      <c r="AB9" s="58" t="s">
        <v>46</v>
      </c>
      <c r="AC9" s="397" t="s">
        <v>49</v>
      </c>
      <c r="AD9" s="399"/>
      <c r="AE9" s="59" t="s">
        <v>133</v>
      </c>
      <c r="AF9" s="57" t="s">
        <v>46</v>
      </c>
      <c r="AG9" s="397" t="s">
        <v>48</v>
      </c>
      <c r="AH9" s="398"/>
      <c r="AI9" s="324"/>
      <c r="AJ9" s="58" t="s">
        <v>46</v>
      </c>
      <c r="AK9" s="397" t="s">
        <v>49</v>
      </c>
      <c r="AL9" s="399"/>
      <c r="AM9" s="59" t="s">
        <v>133</v>
      </c>
      <c r="AN9" s="57" t="s">
        <v>46</v>
      </c>
      <c r="AO9" s="397" t="s">
        <v>48</v>
      </c>
      <c r="AP9" s="398"/>
      <c r="AQ9" s="324"/>
      <c r="AR9" s="58" t="s">
        <v>46</v>
      </c>
      <c r="AS9" s="397" t="s">
        <v>49</v>
      </c>
      <c r="AT9" s="399"/>
      <c r="AU9" s="59" t="s">
        <v>133</v>
      </c>
    </row>
    <row r="10" spans="1:47" ht="15">
      <c r="A10" s="429" t="s">
        <v>57</v>
      </c>
      <c r="B10" s="74" t="s">
        <v>41</v>
      </c>
      <c r="C10" s="307" t="s">
        <v>85</v>
      </c>
      <c r="D10" s="308">
        <v>7</v>
      </c>
      <c r="E10" s="309"/>
      <c r="F10" s="520">
        <v>73000</v>
      </c>
      <c r="G10" s="76"/>
      <c r="H10" s="487"/>
      <c r="I10" s="488"/>
      <c r="J10" s="77"/>
      <c r="K10" s="78">
        <v>1</v>
      </c>
      <c r="L10" s="431">
        <v>0.16666666666666666</v>
      </c>
      <c r="M10" s="432"/>
      <c r="N10" s="112"/>
      <c r="O10" s="357"/>
      <c r="P10" s="118"/>
      <c r="Q10" s="455"/>
      <c r="R10" s="455"/>
      <c r="S10" s="117"/>
      <c r="T10" s="118"/>
      <c r="U10" s="455"/>
      <c r="V10" s="455"/>
      <c r="W10" s="49"/>
      <c r="X10" s="246"/>
      <c r="Y10" s="426"/>
      <c r="Z10" s="427"/>
      <c r="AA10" s="247"/>
      <c r="AB10" s="248"/>
      <c r="AC10" s="426"/>
      <c r="AD10" s="427"/>
      <c r="AE10" s="249"/>
      <c r="AF10" s="218"/>
      <c r="AG10" s="424"/>
      <c r="AH10" s="425"/>
      <c r="AI10" s="219"/>
      <c r="AJ10" s="220"/>
      <c r="AK10" s="424"/>
      <c r="AL10" s="425"/>
      <c r="AM10" s="221"/>
      <c r="AN10" s="246"/>
      <c r="AO10" s="426"/>
      <c r="AP10" s="427"/>
      <c r="AQ10" s="247"/>
      <c r="AR10" s="248"/>
      <c r="AS10" s="426"/>
      <c r="AT10" s="427"/>
      <c r="AU10" s="249"/>
    </row>
    <row r="11" spans="1:47" ht="15">
      <c r="A11" s="429"/>
      <c r="B11" s="79" t="s">
        <v>40</v>
      </c>
      <c r="C11" s="178" t="s">
        <v>85</v>
      </c>
      <c r="D11" s="310">
        <v>7</v>
      </c>
      <c r="E11" s="311"/>
      <c r="F11" s="521"/>
      <c r="G11" s="81">
        <v>1</v>
      </c>
      <c r="H11" s="434">
        <v>0.18402777777777779</v>
      </c>
      <c r="I11" s="435"/>
      <c r="J11" s="82"/>
      <c r="K11" s="83">
        <v>1</v>
      </c>
      <c r="L11" s="434">
        <v>0.2590277777777778</v>
      </c>
      <c r="M11" s="435"/>
      <c r="N11" s="113">
        <f>("12-01-2019"+G11+H11)-("12-01-2019"+K10+L10)</f>
        <v>1.7361111116770189E-2</v>
      </c>
      <c r="O11" s="358"/>
      <c r="P11" s="120"/>
      <c r="Q11" s="472"/>
      <c r="R11" s="472"/>
      <c r="S11" s="119"/>
      <c r="T11" s="120"/>
      <c r="U11" s="472"/>
      <c r="V11" s="472"/>
      <c r="W11" s="47"/>
      <c r="X11" s="250"/>
      <c r="Y11" s="437"/>
      <c r="Z11" s="438"/>
      <c r="AA11" s="251"/>
      <c r="AB11" s="252"/>
      <c r="AC11" s="485"/>
      <c r="AD11" s="486"/>
      <c r="AE11" s="253"/>
      <c r="AF11" s="222"/>
      <c r="AG11" s="443"/>
      <c r="AH11" s="444"/>
      <c r="AI11" s="223"/>
      <c r="AJ11" s="224"/>
      <c r="AK11" s="514"/>
      <c r="AL11" s="515"/>
      <c r="AM11" s="225"/>
      <c r="AN11" s="250"/>
      <c r="AO11" s="437"/>
      <c r="AP11" s="438"/>
      <c r="AQ11" s="251"/>
      <c r="AR11" s="252"/>
      <c r="AS11" s="485"/>
      <c r="AT11" s="486"/>
      <c r="AU11" s="253"/>
    </row>
    <row r="12" spans="1:47" ht="15">
      <c r="A12" s="429"/>
      <c r="B12" s="79" t="s">
        <v>39</v>
      </c>
      <c r="C12" s="178" t="s">
        <v>85</v>
      </c>
      <c r="D12" s="312">
        <v>7</v>
      </c>
      <c r="E12" s="313"/>
      <c r="F12" s="521"/>
      <c r="G12" s="81">
        <v>1</v>
      </c>
      <c r="H12" s="434">
        <v>0.28125</v>
      </c>
      <c r="I12" s="435"/>
      <c r="J12" s="82"/>
      <c r="K12" s="83">
        <v>1</v>
      </c>
      <c r="L12" s="434">
        <v>0.30555555555555552</v>
      </c>
      <c r="M12" s="435"/>
      <c r="N12" s="113">
        <f t="shared" ref="N12:N29" si="0">("12-01-2019"+G12+H12)-("12-01-2019"+K11+L11)</f>
        <v>2.2222222221898846E-2</v>
      </c>
      <c r="O12" s="390"/>
      <c r="P12" s="120"/>
      <c r="Q12" s="472"/>
      <c r="R12" s="472"/>
      <c r="S12" s="119"/>
      <c r="T12" s="120"/>
      <c r="U12" s="472"/>
      <c r="V12" s="472"/>
      <c r="W12" s="47"/>
      <c r="X12" s="250"/>
      <c r="Y12" s="485"/>
      <c r="Z12" s="486"/>
      <c r="AA12" s="251"/>
      <c r="AB12" s="252"/>
      <c r="AC12" s="437"/>
      <c r="AD12" s="438"/>
      <c r="AE12" s="253"/>
      <c r="AF12" s="222"/>
      <c r="AG12" s="514"/>
      <c r="AH12" s="515"/>
      <c r="AI12" s="223"/>
      <c r="AJ12" s="224"/>
      <c r="AK12" s="443"/>
      <c r="AL12" s="444"/>
      <c r="AM12" s="225"/>
      <c r="AN12" s="250"/>
      <c r="AO12" s="485"/>
      <c r="AP12" s="486"/>
      <c r="AQ12" s="251"/>
      <c r="AR12" s="252"/>
      <c r="AS12" s="437"/>
      <c r="AT12" s="438"/>
      <c r="AU12" s="253"/>
    </row>
    <row r="13" spans="1:47" ht="15">
      <c r="A13" s="429"/>
      <c r="B13" s="79" t="s">
        <v>38</v>
      </c>
      <c r="C13" s="178" t="s">
        <v>84</v>
      </c>
      <c r="D13" s="312">
        <v>7</v>
      </c>
      <c r="E13" s="313"/>
      <c r="F13" s="521"/>
      <c r="G13" s="81">
        <v>1</v>
      </c>
      <c r="H13" s="434">
        <v>0.37986111111111115</v>
      </c>
      <c r="I13" s="435"/>
      <c r="J13" s="82"/>
      <c r="K13" s="83">
        <v>1</v>
      </c>
      <c r="L13" s="434">
        <v>0.40972222222222227</v>
      </c>
      <c r="M13" s="435"/>
      <c r="N13" s="113">
        <f t="shared" si="0"/>
        <v>7.4305555557657499E-2</v>
      </c>
      <c r="O13" s="390"/>
      <c r="P13" s="120"/>
      <c r="Q13" s="472"/>
      <c r="R13" s="472"/>
      <c r="S13" s="119"/>
      <c r="T13" s="120"/>
      <c r="U13" s="472"/>
      <c r="V13" s="472"/>
      <c r="W13" s="47"/>
      <c r="X13" s="250"/>
      <c r="Y13" s="437"/>
      <c r="Z13" s="438"/>
      <c r="AA13" s="251"/>
      <c r="AB13" s="252"/>
      <c r="AC13" s="437"/>
      <c r="AD13" s="438"/>
      <c r="AE13" s="253"/>
      <c r="AF13" s="222"/>
      <c r="AG13" s="443"/>
      <c r="AH13" s="444"/>
      <c r="AI13" s="223"/>
      <c r="AJ13" s="224"/>
      <c r="AK13" s="443"/>
      <c r="AL13" s="444"/>
      <c r="AM13" s="225"/>
      <c r="AN13" s="250"/>
      <c r="AO13" s="437"/>
      <c r="AP13" s="438"/>
      <c r="AQ13" s="251"/>
      <c r="AR13" s="252"/>
      <c r="AS13" s="437"/>
      <c r="AT13" s="438"/>
      <c r="AU13" s="253"/>
    </row>
    <row r="14" spans="1:47" ht="15">
      <c r="A14" s="429"/>
      <c r="B14" s="79" t="s">
        <v>37</v>
      </c>
      <c r="C14" s="178" t="s">
        <v>82</v>
      </c>
      <c r="D14" s="312"/>
      <c r="E14" s="313"/>
      <c r="F14" s="521"/>
      <c r="G14" s="81">
        <v>1</v>
      </c>
      <c r="H14" s="434">
        <v>0.5625</v>
      </c>
      <c r="I14" s="435"/>
      <c r="J14" s="82"/>
      <c r="K14" s="83">
        <v>1</v>
      </c>
      <c r="L14" s="434">
        <v>0.62152777777777779</v>
      </c>
      <c r="M14" s="435"/>
      <c r="N14" s="113">
        <f t="shared" si="0"/>
        <v>0.15277777778101154</v>
      </c>
      <c r="O14" s="390"/>
      <c r="P14" s="120"/>
      <c r="Q14" s="472"/>
      <c r="R14" s="472"/>
      <c r="S14" s="119"/>
      <c r="T14" s="120"/>
      <c r="U14" s="472"/>
      <c r="V14" s="472"/>
      <c r="W14" s="47"/>
      <c r="X14" s="250"/>
      <c r="Y14" s="437"/>
      <c r="Z14" s="438"/>
      <c r="AA14" s="251"/>
      <c r="AB14" s="252"/>
      <c r="AC14" s="437"/>
      <c r="AD14" s="438"/>
      <c r="AE14" s="253"/>
      <c r="AF14" s="222"/>
      <c r="AG14" s="443"/>
      <c r="AH14" s="444"/>
      <c r="AI14" s="223"/>
      <c r="AJ14" s="224"/>
      <c r="AK14" s="443"/>
      <c r="AL14" s="444"/>
      <c r="AM14" s="225"/>
      <c r="AN14" s="250"/>
      <c r="AO14" s="437"/>
      <c r="AP14" s="438"/>
      <c r="AQ14" s="251"/>
      <c r="AR14" s="252"/>
      <c r="AS14" s="437"/>
      <c r="AT14" s="438"/>
      <c r="AU14" s="253"/>
    </row>
    <row r="15" spans="1:47" ht="15.75" thickBot="1">
      <c r="A15" s="430"/>
      <c r="B15" s="85" t="s">
        <v>36</v>
      </c>
      <c r="C15" s="179" t="s">
        <v>83</v>
      </c>
      <c r="D15" s="314"/>
      <c r="E15" s="315"/>
      <c r="F15" s="542"/>
      <c r="G15" s="87">
        <v>1</v>
      </c>
      <c r="H15" s="450">
        <v>0.65</v>
      </c>
      <c r="I15" s="451"/>
      <c r="J15" s="88"/>
      <c r="K15" s="89">
        <v>1</v>
      </c>
      <c r="L15" s="450">
        <v>0.70486111111111116</v>
      </c>
      <c r="M15" s="451"/>
      <c r="N15" s="108">
        <f t="shared" si="0"/>
        <v>2.8472222220443655E-2</v>
      </c>
      <c r="O15" s="391"/>
      <c r="P15" s="122"/>
      <c r="Q15" s="490"/>
      <c r="R15" s="490"/>
      <c r="S15" s="121"/>
      <c r="T15" s="122"/>
      <c r="U15" s="490"/>
      <c r="V15" s="490"/>
      <c r="W15" s="48"/>
      <c r="X15" s="254"/>
      <c r="Y15" s="456"/>
      <c r="Z15" s="457"/>
      <c r="AA15" s="255"/>
      <c r="AB15" s="256"/>
      <c r="AC15" s="456"/>
      <c r="AD15" s="457"/>
      <c r="AE15" s="257"/>
      <c r="AF15" s="226"/>
      <c r="AG15" s="445"/>
      <c r="AH15" s="446"/>
      <c r="AI15" s="227"/>
      <c r="AJ15" s="228"/>
      <c r="AK15" s="445"/>
      <c r="AL15" s="446"/>
      <c r="AM15" s="229"/>
      <c r="AN15" s="254"/>
      <c r="AO15" s="456"/>
      <c r="AP15" s="457"/>
      <c r="AQ15" s="255"/>
      <c r="AR15" s="256"/>
      <c r="AS15" s="456"/>
      <c r="AT15" s="457"/>
      <c r="AU15" s="257"/>
    </row>
    <row r="16" spans="1:47" ht="15">
      <c r="A16" s="473" t="s">
        <v>125</v>
      </c>
      <c r="B16" s="90" t="s">
        <v>35</v>
      </c>
      <c r="C16" s="177" t="s">
        <v>100</v>
      </c>
      <c r="D16" s="308"/>
      <c r="E16" s="309" t="s">
        <v>81</v>
      </c>
      <c r="F16" s="520">
        <v>73000</v>
      </c>
      <c r="G16" s="91">
        <v>1</v>
      </c>
      <c r="H16" s="431">
        <v>0.7895833333333333</v>
      </c>
      <c r="I16" s="432"/>
      <c r="J16" s="92"/>
      <c r="K16" s="93">
        <v>1</v>
      </c>
      <c r="L16" s="431">
        <v>0.92361111111111116</v>
      </c>
      <c r="M16" s="432"/>
      <c r="N16" s="114">
        <f t="shared" si="0"/>
        <v>8.4722222221898846E-2</v>
      </c>
      <c r="O16" s="390"/>
      <c r="P16" s="120"/>
      <c r="Q16" s="455"/>
      <c r="R16" s="455"/>
      <c r="S16" s="119"/>
      <c r="T16" s="120"/>
      <c r="U16" s="455"/>
      <c r="V16" s="455"/>
      <c r="W16" s="47"/>
      <c r="X16" s="258"/>
      <c r="Y16" s="426"/>
      <c r="Z16" s="427"/>
      <c r="AA16" s="259"/>
      <c r="AB16" s="260"/>
      <c r="AC16" s="426"/>
      <c r="AD16" s="427"/>
      <c r="AE16" s="261"/>
      <c r="AF16" s="230"/>
      <c r="AG16" s="424"/>
      <c r="AH16" s="425"/>
      <c r="AI16" s="231"/>
      <c r="AJ16" s="232"/>
      <c r="AK16" s="424"/>
      <c r="AL16" s="425"/>
      <c r="AM16" s="233"/>
      <c r="AN16" s="258"/>
      <c r="AO16" s="426"/>
      <c r="AP16" s="427"/>
      <c r="AQ16" s="259"/>
      <c r="AR16" s="260"/>
      <c r="AS16" s="426"/>
      <c r="AT16" s="427"/>
      <c r="AU16" s="261"/>
    </row>
    <row r="17" spans="1:47" ht="15">
      <c r="A17" s="473"/>
      <c r="B17" s="94" t="s">
        <v>34</v>
      </c>
      <c r="C17" s="177" t="s">
        <v>100</v>
      </c>
      <c r="D17" s="310"/>
      <c r="E17" s="311"/>
      <c r="F17" s="521"/>
      <c r="G17" s="81">
        <v>2</v>
      </c>
      <c r="H17" s="434">
        <v>6.5972222222222224E-2</v>
      </c>
      <c r="I17" s="435"/>
      <c r="J17" s="82"/>
      <c r="K17" s="83">
        <v>2</v>
      </c>
      <c r="L17" s="434">
        <v>0.10277777777777779</v>
      </c>
      <c r="M17" s="435"/>
      <c r="N17" s="113">
        <f t="shared" si="0"/>
        <v>0.14236111110949423</v>
      </c>
      <c r="O17" s="390"/>
      <c r="P17" s="120"/>
      <c r="Q17" s="472"/>
      <c r="R17" s="472"/>
      <c r="S17" s="119"/>
      <c r="T17" s="120"/>
      <c r="U17" s="472"/>
      <c r="V17" s="472"/>
      <c r="W17" s="47"/>
      <c r="X17" s="250"/>
      <c r="Y17" s="437"/>
      <c r="Z17" s="438"/>
      <c r="AA17" s="251"/>
      <c r="AB17" s="252"/>
      <c r="AC17" s="437"/>
      <c r="AD17" s="438"/>
      <c r="AE17" s="253"/>
      <c r="AF17" s="222"/>
      <c r="AG17" s="443"/>
      <c r="AH17" s="444"/>
      <c r="AI17" s="223"/>
      <c r="AJ17" s="224"/>
      <c r="AK17" s="443"/>
      <c r="AL17" s="444"/>
      <c r="AM17" s="225"/>
      <c r="AN17" s="250"/>
      <c r="AO17" s="437"/>
      <c r="AP17" s="438"/>
      <c r="AQ17" s="251"/>
      <c r="AR17" s="252"/>
      <c r="AS17" s="437"/>
      <c r="AT17" s="438"/>
      <c r="AU17" s="253"/>
    </row>
    <row r="18" spans="1:47" ht="15">
      <c r="A18" s="473"/>
      <c r="B18" s="95" t="s">
        <v>33</v>
      </c>
      <c r="C18" s="177" t="s">
        <v>101</v>
      </c>
      <c r="D18" s="310"/>
      <c r="E18" s="311"/>
      <c r="F18" s="521"/>
      <c r="G18" s="81">
        <v>2</v>
      </c>
      <c r="H18" s="434">
        <v>0.19444444444444445</v>
      </c>
      <c r="I18" s="435"/>
      <c r="J18" s="82"/>
      <c r="K18" s="83">
        <v>2</v>
      </c>
      <c r="L18" s="434">
        <v>0.20486111111111113</v>
      </c>
      <c r="M18" s="435"/>
      <c r="N18" s="113">
        <f t="shared" si="0"/>
        <v>9.1666666667151731E-2</v>
      </c>
      <c r="O18" s="390"/>
      <c r="P18" s="120"/>
      <c r="Q18" s="472"/>
      <c r="R18" s="472"/>
      <c r="S18" s="119"/>
      <c r="T18" s="120"/>
      <c r="U18" s="472"/>
      <c r="V18" s="472"/>
      <c r="W18" s="47"/>
      <c r="X18" s="250"/>
      <c r="Y18" s="437"/>
      <c r="Z18" s="438"/>
      <c r="AA18" s="251"/>
      <c r="AB18" s="252"/>
      <c r="AC18" s="437"/>
      <c r="AD18" s="438"/>
      <c r="AE18" s="253"/>
      <c r="AF18" s="222"/>
      <c r="AG18" s="443"/>
      <c r="AH18" s="444"/>
      <c r="AI18" s="223"/>
      <c r="AJ18" s="224"/>
      <c r="AK18" s="443"/>
      <c r="AL18" s="444"/>
      <c r="AM18" s="225"/>
      <c r="AN18" s="250"/>
      <c r="AO18" s="437"/>
      <c r="AP18" s="438"/>
      <c r="AQ18" s="251"/>
      <c r="AR18" s="252"/>
      <c r="AS18" s="437"/>
      <c r="AT18" s="438"/>
      <c r="AU18" s="253"/>
    </row>
    <row r="19" spans="1:47" ht="15">
      <c r="A19" s="473"/>
      <c r="B19" s="95" t="s">
        <v>32</v>
      </c>
      <c r="C19" s="177" t="s">
        <v>102</v>
      </c>
      <c r="D19" s="310"/>
      <c r="E19" s="311"/>
      <c r="F19" s="521"/>
      <c r="G19" s="81">
        <v>2</v>
      </c>
      <c r="H19" s="434">
        <v>0.22083333333333333</v>
      </c>
      <c r="I19" s="435"/>
      <c r="J19" s="82"/>
      <c r="K19" s="83">
        <v>2</v>
      </c>
      <c r="L19" s="434">
        <v>0.22777777777777777</v>
      </c>
      <c r="M19" s="435"/>
      <c r="N19" s="113">
        <f t="shared" si="0"/>
        <v>1.5972222223354038E-2</v>
      </c>
      <c r="O19" s="390"/>
      <c r="P19" s="120"/>
      <c r="Q19" s="472"/>
      <c r="R19" s="472"/>
      <c r="S19" s="119"/>
      <c r="T19" s="120"/>
      <c r="U19" s="472"/>
      <c r="V19" s="472"/>
      <c r="W19" s="47"/>
      <c r="X19" s="250"/>
      <c r="Y19" s="437"/>
      <c r="Z19" s="438"/>
      <c r="AA19" s="251"/>
      <c r="AB19" s="252"/>
      <c r="AC19" s="437"/>
      <c r="AD19" s="438"/>
      <c r="AE19" s="253"/>
      <c r="AF19" s="222"/>
      <c r="AG19" s="443"/>
      <c r="AH19" s="444"/>
      <c r="AI19" s="223"/>
      <c r="AJ19" s="224"/>
      <c r="AK19" s="443"/>
      <c r="AL19" s="444"/>
      <c r="AM19" s="225"/>
      <c r="AN19" s="250"/>
      <c r="AO19" s="437"/>
      <c r="AP19" s="438"/>
      <c r="AQ19" s="251"/>
      <c r="AR19" s="252"/>
      <c r="AS19" s="437"/>
      <c r="AT19" s="438"/>
      <c r="AU19" s="253"/>
    </row>
    <row r="20" spans="1:47" ht="15">
      <c r="A20" s="473"/>
      <c r="B20" s="95" t="s">
        <v>31</v>
      </c>
      <c r="C20" s="177" t="s">
        <v>103</v>
      </c>
      <c r="D20" s="310"/>
      <c r="E20" s="311"/>
      <c r="F20" s="521"/>
      <c r="G20" s="81">
        <v>2</v>
      </c>
      <c r="H20" s="434">
        <v>0.32708333333333334</v>
      </c>
      <c r="I20" s="435"/>
      <c r="J20" s="82"/>
      <c r="K20" s="83">
        <v>2</v>
      </c>
      <c r="L20" s="434">
        <v>0.35347222222222219</v>
      </c>
      <c r="M20" s="435"/>
      <c r="N20" s="113">
        <f t="shared" si="0"/>
        <v>9.9305555551836733E-2</v>
      </c>
      <c r="O20" s="390"/>
      <c r="P20" s="120"/>
      <c r="Q20" s="472"/>
      <c r="R20" s="472"/>
      <c r="S20" s="119"/>
      <c r="T20" s="120"/>
      <c r="U20" s="472"/>
      <c r="V20" s="472"/>
      <c r="W20" s="47"/>
      <c r="X20" s="250"/>
      <c r="Y20" s="437"/>
      <c r="Z20" s="438"/>
      <c r="AA20" s="251"/>
      <c r="AB20" s="252"/>
      <c r="AC20" s="437"/>
      <c r="AD20" s="438"/>
      <c r="AE20" s="253"/>
      <c r="AF20" s="222"/>
      <c r="AG20" s="443"/>
      <c r="AH20" s="444"/>
      <c r="AI20" s="223"/>
      <c r="AJ20" s="224"/>
      <c r="AK20" s="443"/>
      <c r="AL20" s="444"/>
      <c r="AM20" s="225"/>
      <c r="AN20" s="250"/>
      <c r="AO20" s="437"/>
      <c r="AP20" s="438"/>
      <c r="AQ20" s="251"/>
      <c r="AR20" s="252"/>
      <c r="AS20" s="437"/>
      <c r="AT20" s="438"/>
      <c r="AU20" s="253"/>
    </row>
    <row r="21" spans="1:47" ht="15">
      <c r="A21" s="473"/>
      <c r="B21" s="95" t="s">
        <v>30</v>
      </c>
      <c r="C21" s="177" t="s">
        <v>104</v>
      </c>
      <c r="D21" s="310"/>
      <c r="E21" s="311"/>
      <c r="F21" s="521"/>
      <c r="G21" s="81">
        <v>2</v>
      </c>
      <c r="H21" s="434">
        <v>0.36805555555555558</v>
      </c>
      <c r="I21" s="435"/>
      <c r="J21" s="82"/>
      <c r="K21" s="83">
        <v>2</v>
      </c>
      <c r="L21" s="434">
        <v>0.37916666666666665</v>
      </c>
      <c r="M21" s="435"/>
      <c r="N21" s="113">
        <f t="shared" si="0"/>
        <v>1.4583333329937886E-2</v>
      </c>
      <c r="O21" s="390"/>
      <c r="P21" s="120"/>
      <c r="Q21" s="472"/>
      <c r="R21" s="472"/>
      <c r="S21" s="119"/>
      <c r="T21" s="120"/>
      <c r="U21" s="472"/>
      <c r="V21" s="472"/>
      <c r="W21" s="47"/>
      <c r="X21" s="250"/>
      <c r="Y21" s="437"/>
      <c r="Z21" s="438"/>
      <c r="AA21" s="251"/>
      <c r="AB21" s="252"/>
      <c r="AC21" s="437"/>
      <c r="AD21" s="438"/>
      <c r="AE21" s="253"/>
      <c r="AF21" s="222"/>
      <c r="AG21" s="443"/>
      <c r="AH21" s="444"/>
      <c r="AI21" s="223"/>
      <c r="AJ21" s="224"/>
      <c r="AK21" s="443"/>
      <c r="AL21" s="444"/>
      <c r="AM21" s="225"/>
      <c r="AN21" s="250"/>
      <c r="AO21" s="437"/>
      <c r="AP21" s="438"/>
      <c r="AQ21" s="251"/>
      <c r="AR21" s="252"/>
      <c r="AS21" s="437"/>
      <c r="AT21" s="438"/>
      <c r="AU21" s="253"/>
    </row>
    <row r="22" spans="1:47" ht="15">
      <c r="A22" s="473"/>
      <c r="B22" s="95" t="s">
        <v>29</v>
      </c>
      <c r="C22" s="177" t="s">
        <v>105</v>
      </c>
      <c r="D22" s="310"/>
      <c r="E22" s="311"/>
      <c r="F22" s="521"/>
      <c r="G22" s="81">
        <v>2</v>
      </c>
      <c r="H22" s="434">
        <v>0.40208333333333335</v>
      </c>
      <c r="I22" s="435"/>
      <c r="J22" s="82"/>
      <c r="K22" s="83">
        <v>2</v>
      </c>
      <c r="L22" s="434">
        <v>0.40208333333333335</v>
      </c>
      <c r="M22" s="435"/>
      <c r="N22" s="113">
        <f t="shared" si="0"/>
        <v>2.2916666668606922E-2</v>
      </c>
      <c r="O22" s="390"/>
      <c r="P22" s="120"/>
      <c r="Q22" s="472"/>
      <c r="R22" s="472"/>
      <c r="S22" s="119"/>
      <c r="T22" s="120"/>
      <c r="U22" s="472"/>
      <c r="V22" s="472"/>
      <c r="W22" s="47"/>
      <c r="X22" s="250"/>
      <c r="Y22" s="437"/>
      <c r="Z22" s="438"/>
      <c r="AA22" s="251"/>
      <c r="AB22" s="252"/>
      <c r="AC22" s="437"/>
      <c r="AD22" s="438"/>
      <c r="AE22" s="253"/>
      <c r="AF22" s="222"/>
      <c r="AG22" s="443"/>
      <c r="AH22" s="444"/>
      <c r="AI22" s="223"/>
      <c r="AJ22" s="224"/>
      <c r="AK22" s="443"/>
      <c r="AL22" s="444"/>
      <c r="AM22" s="225"/>
      <c r="AN22" s="250"/>
      <c r="AO22" s="437"/>
      <c r="AP22" s="438"/>
      <c r="AQ22" s="251"/>
      <c r="AR22" s="252"/>
      <c r="AS22" s="437"/>
      <c r="AT22" s="438"/>
      <c r="AU22" s="253"/>
    </row>
    <row r="23" spans="1:47" ht="15.75" thickBot="1">
      <c r="A23" s="474"/>
      <c r="B23" s="96" t="s">
        <v>28</v>
      </c>
      <c r="C23" s="316" t="s">
        <v>106</v>
      </c>
      <c r="D23" s="317"/>
      <c r="E23" s="318" t="s">
        <v>98</v>
      </c>
      <c r="F23" s="542"/>
      <c r="G23" s="87">
        <v>2</v>
      </c>
      <c r="H23" s="450">
        <v>0.49236111111111108</v>
      </c>
      <c r="I23" s="451"/>
      <c r="J23" s="88"/>
      <c r="K23" s="89">
        <v>2</v>
      </c>
      <c r="L23" s="450">
        <v>0.57777777777777783</v>
      </c>
      <c r="M23" s="451"/>
      <c r="N23" s="108">
        <f t="shared" si="0"/>
        <v>9.0277777773735579E-2</v>
      </c>
      <c r="O23" s="391"/>
      <c r="P23" s="122"/>
      <c r="Q23" s="490"/>
      <c r="R23" s="490"/>
      <c r="S23" s="121"/>
      <c r="T23" s="122"/>
      <c r="U23" s="490"/>
      <c r="V23" s="490"/>
      <c r="W23" s="48"/>
      <c r="X23" s="254"/>
      <c r="Y23" s="456"/>
      <c r="Z23" s="457"/>
      <c r="AA23" s="255"/>
      <c r="AB23" s="256"/>
      <c r="AC23" s="456"/>
      <c r="AD23" s="457"/>
      <c r="AE23" s="257"/>
      <c r="AF23" s="226"/>
      <c r="AG23" s="445"/>
      <c r="AH23" s="446"/>
      <c r="AI23" s="227"/>
      <c r="AJ23" s="228"/>
      <c r="AK23" s="445"/>
      <c r="AL23" s="446"/>
      <c r="AM23" s="229"/>
      <c r="AN23" s="254"/>
      <c r="AO23" s="456"/>
      <c r="AP23" s="457"/>
      <c r="AQ23" s="255"/>
      <c r="AR23" s="256"/>
      <c r="AS23" s="456"/>
      <c r="AT23" s="457"/>
      <c r="AU23" s="257"/>
    </row>
    <row r="24" spans="1:47" ht="15" customHeight="1">
      <c r="A24" s="479" t="s">
        <v>56</v>
      </c>
      <c r="B24" s="74" t="s">
        <v>27</v>
      </c>
      <c r="C24" s="177" t="s">
        <v>98</v>
      </c>
      <c r="D24" s="308"/>
      <c r="E24" s="309"/>
      <c r="F24" s="520">
        <v>70910</v>
      </c>
      <c r="G24" s="91">
        <v>2</v>
      </c>
      <c r="H24" s="431">
        <v>0.5854166666666667</v>
      </c>
      <c r="I24" s="432"/>
      <c r="J24" s="92"/>
      <c r="K24" s="93">
        <v>2</v>
      </c>
      <c r="L24" s="431">
        <v>0.65555555555555556</v>
      </c>
      <c r="M24" s="432"/>
      <c r="N24" s="114">
        <f t="shared" si="0"/>
        <v>7.6388888919609599E-3</v>
      </c>
      <c r="O24" s="392"/>
      <c r="P24" s="120"/>
      <c r="Q24" s="455"/>
      <c r="R24" s="455"/>
      <c r="S24" s="119"/>
      <c r="T24" s="120"/>
      <c r="U24" s="455"/>
      <c r="V24" s="455"/>
      <c r="W24" s="47"/>
      <c r="X24" s="258"/>
      <c r="Y24" s="426"/>
      <c r="Z24" s="427"/>
      <c r="AA24" s="259"/>
      <c r="AB24" s="260"/>
      <c r="AC24" s="426"/>
      <c r="AD24" s="427"/>
      <c r="AE24" s="261"/>
      <c r="AF24" s="230"/>
      <c r="AG24" s="424"/>
      <c r="AH24" s="425"/>
      <c r="AI24" s="231"/>
      <c r="AJ24" s="232"/>
      <c r="AK24" s="424"/>
      <c r="AL24" s="425"/>
      <c r="AM24" s="233"/>
      <c r="AN24" s="258"/>
      <c r="AO24" s="426"/>
      <c r="AP24" s="427"/>
      <c r="AQ24" s="259"/>
      <c r="AR24" s="260"/>
      <c r="AS24" s="426"/>
      <c r="AT24" s="427"/>
      <c r="AU24" s="261"/>
    </row>
    <row r="25" spans="1:47" ht="15">
      <c r="A25" s="480"/>
      <c r="B25" s="79" t="s">
        <v>26</v>
      </c>
      <c r="C25" s="178" t="s">
        <v>98</v>
      </c>
      <c r="D25" s="310"/>
      <c r="E25" s="311"/>
      <c r="F25" s="521"/>
      <c r="G25" s="81">
        <v>2</v>
      </c>
      <c r="H25" s="434">
        <v>0.67361111111111116</v>
      </c>
      <c r="I25" s="435"/>
      <c r="J25" s="82"/>
      <c r="K25" s="83">
        <v>2</v>
      </c>
      <c r="L25" s="434">
        <v>0.69444444444444453</v>
      </c>
      <c r="M25" s="435"/>
      <c r="N25" s="113">
        <f t="shared" si="0"/>
        <v>1.8055555556202307E-2</v>
      </c>
      <c r="O25" s="393"/>
      <c r="P25" s="120"/>
      <c r="Q25" s="478"/>
      <c r="R25" s="478"/>
      <c r="S25" s="119"/>
      <c r="T25" s="120"/>
      <c r="U25" s="478"/>
      <c r="V25" s="478"/>
      <c r="W25" s="47"/>
      <c r="X25" s="250"/>
      <c r="Y25" s="437"/>
      <c r="Z25" s="438"/>
      <c r="AA25" s="251"/>
      <c r="AB25" s="252"/>
      <c r="AC25" s="437"/>
      <c r="AD25" s="438"/>
      <c r="AE25" s="253"/>
      <c r="AF25" s="222"/>
      <c r="AG25" s="443"/>
      <c r="AH25" s="444"/>
      <c r="AI25" s="223"/>
      <c r="AJ25" s="224"/>
      <c r="AK25" s="443"/>
      <c r="AL25" s="444"/>
      <c r="AM25" s="225"/>
      <c r="AN25" s="250"/>
      <c r="AO25" s="437"/>
      <c r="AP25" s="438"/>
      <c r="AQ25" s="251"/>
      <c r="AR25" s="252"/>
      <c r="AS25" s="437"/>
      <c r="AT25" s="438"/>
      <c r="AU25" s="253"/>
    </row>
    <row r="26" spans="1:47" ht="15">
      <c r="A26" s="480"/>
      <c r="B26" s="79" t="s">
        <v>146</v>
      </c>
      <c r="C26" s="178" t="s">
        <v>93</v>
      </c>
      <c r="D26" s="310">
        <v>6</v>
      </c>
      <c r="E26" s="178" t="s">
        <v>91</v>
      </c>
      <c r="F26" s="521"/>
      <c r="G26" s="81">
        <v>2</v>
      </c>
      <c r="H26" s="434">
        <v>0.96875</v>
      </c>
      <c r="I26" s="435"/>
      <c r="J26" s="82"/>
      <c r="K26" s="83">
        <v>3</v>
      </c>
      <c r="L26" s="434">
        <v>1.5972222222222224E-2</v>
      </c>
      <c r="M26" s="435"/>
      <c r="N26" s="113">
        <f>("12-01-2019"+G26+H26)-("12-01-2019"+K25+L25)</f>
        <v>0.27430555555474712</v>
      </c>
      <c r="O26" s="523">
        <v>70960</v>
      </c>
      <c r="P26" s="353"/>
      <c r="Q26" s="477"/>
      <c r="R26" s="477"/>
      <c r="S26" s="296"/>
      <c r="T26" s="224">
        <v>1</v>
      </c>
      <c r="U26" s="434">
        <v>5.0694444444444452E-2</v>
      </c>
      <c r="V26" s="435"/>
      <c r="W26" s="297"/>
      <c r="X26" s="250"/>
      <c r="Y26" s="437"/>
      <c r="Z26" s="438"/>
      <c r="AA26" s="251"/>
      <c r="AB26" s="252"/>
      <c r="AC26" s="437"/>
      <c r="AD26" s="438"/>
      <c r="AE26" s="253"/>
      <c r="AF26" s="222"/>
      <c r="AG26" s="443"/>
      <c r="AH26" s="444"/>
      <c r="AI26" s="223"/>
      <c r="AJ26" s="224"/>
      <c r="AK26" s="443"/>
      <c r="AL26" s="444"/>
      <c r="AM26" s="225"/>
      <c r="AN26" s="250"/>
      <c r="AO26" s="437"/>
      <c r="AP26" s="438"/>
      <c r="AQ26" s="251"/>
      <c r="AR26" s="252"/>
      <c r="AS26" s="437"/>
      <c r="AT26" s="438"/>
      <c r="AU26" s="253"/>
    </row>
    <row r="27" spans="1:47" ht="15.75" thickBot="1">
      <c r="A27" s="481"/>
      <c r="B27" s="364" t="s">
        <v>24</v>
      </c>
      <c r="C27" s="365" t="s">
        <v>93</v>
      </c>
      <c r="D27" s="366">
        <v>6</v>
      </c>
      <c r="E27" s="365" t="s">
        <v>91</v>
      </c>
      <c r="F27" s="542"/>
      <c r="G27" s="98"/>
      <c r="H27" s="466">
        <v>4.9999999999999996E-2</v>
      </c>
      <c r="I27" s="467"/>
      <c r="J27" s="349"/>
      <c r="K27" s="99">
        <v>3</v>
      </c>
      <c r="L27" s="466">
        <v>4.9999999999999996E-2</v>
      </c>
      <c r="M27" s="467"/>
      <c r="N27" s="107">
        <f>("12-01-2019"+K27+L27)-("12-01-2019"+K26+L26)</f>
        <v>3.4027777779556345E-2</v>
      </c>
      <c r="O27" s="525"/>
      <c r="P27" s="367"/>
      <c r="Q27" s="468"/>
      <c r="R27" s="469"/>
      <c r="S27" s="351"/>
      <c r="T27" s="235">
        <v>1</v>
      </c>
      <c r="U27" s="466">
        <v>8.4722222222222213E-2</v>
      </c>
      <c r="V27" s="467"/>
      <c r="W27" s="301">
        <f>("12-01-2019"+T27+U27)-("12-01-2019"+T26+U26)</f>
        <v>3.4027777779556345E-2</v>
      </c>
      <c r="X27" s="262"/>
      <c r="Y27" s="470"/>
      <c r="Z27" s="471"/>
      <c r="AA27" s="350"/>
      <c r="AB27" s="263"/>
      <c r="AC27" s="470"/>
      <c r="AD27" s="471"/>
      <c r="AE27" s="264"/>
      <c r="AF27" s="234"/>
      <c r="AG27" s="468"/>
      <c r="AH27" s="469"/>
      <c r="AI27" s="351"/>
      <c r="AJ27" s="235"/>
      <c r="AK27" s="468"/>
      <c r="AL27" s="469"/>
      <c r="AM27" s="236"/>
      <c r="AN27" s="262"/>
      <c r="AO27" s="470"/>
      <c r="AP27" s="471"/>
      <c r="AQ27" s="350"/>
      <c r="AR27" s="263"/>
      <c r="AS27" s="470"/>
      <c r="AT27" s="471"/>
      <c r="AU27" s="264"/>
    </row>
    <row r="28" spans="1:47" ht="15">
      <c r="A28" s="482" t="s">
        <v>55</v>
      </c>
      <c r="B28" s="182" t="s">
        <v>23</v>
      </c>
      <c r="C28" s="321" t="s">
        <v>65</v>
      </c>
      <c r="D28" s="319">
        <v>6</v>
      </c>
      <c r="E28" s="368" t="s">
        <v>98</v>
      </c>
      <c r="F28" s="520">
        <v>63300</v>
      </c>
      <c r="G28" s="76">
        <v>3</v>
      </c>
      <c r="H28" s="431">
        <v>5.6944444444444443E-2</v>
      </c>
      <c r="I28" s="432"/>
      <c r="J28" s="77"/>
      <c r="K28" s="78">
        <v>3</v>
      </c>
      <c r="L28" s="431">
        <v>0.15972222222222224</v>
      </c>
      <c r="M28" s="432"/>
      <c r="N28" s="111">
        <f t="shared" si="0"/>
        <v>6.9444444379769266E-3</v>
      </c>
      <c r="O28" s="543">
        <v>62020</v>
      </c>
      <c r="P28" s="369">
        <v>1</v>
      </c>
      <c r="Q28" s="475">
        <v>9.1666666666666674E-2</v>
      </c>
      <c r="R28" s="476"/>
      <c r="S28" s="219"/>
      <c r="T28" s="220">
        <v>1</v>
      </c>
      <c r="U28" s="431">
        <v>0.13541666666666666</v>
      </c>
      <c r="V28" s="432"/>
      <c r="W28" s="370">
        <f t="shared" ref="W28:W31" si="1">("12-01-2019"+P28+Q28)-("12-01-2019"+T27+U27)</f>
        <v>6.9444444452528842E-3</v>
      </c>
      <c r="X28" s="246"/>
      <c r="Y28" s="426"/>
      <c r="Z28" s="427"/>
      <c r="AA28" s="247"/>
      <c r="AB28" s="248"/>
      <c r="AC28" s="426"/>
      <c r="AD28" s="427"/>
      <c r="AE28" s="266"/>
      <c r="AF28" s="218"/>
      <c r="AG28" s="424"/>
      <c r="AH28" s="425"/>
      <c r="AI28" s="219"/>
      <c r="AJ28" s="220"/>
      <c r="AK28" s="424"/>
      <c r="AL28" s="425"/>
      <c r="AM28" s="238"/>
      <c r="AN28" s="246"/>
      <c r="AO28" s="426"/>
      <c r="AP28" s="427"/>
      <c r="AQ28" s="247"/>
      <c r="AR28" s="248"/>
      <c r="AS28" s="426"/>
      <c r="AT28" s="427"/>
      <c r="AU28" s="266"/>
    </row>
    <row r="29" spans="1:47" ht="15" customHeight="1">
      <c r="A29" s="483"/>
      <c r="B29" s="74" t="s">
        <v>5</v>
      </c>
      <c r="C29" s="177" t="s">
        <v>65</v>
      </c>
      <c r="D29" s="308" t="s">
        <v>135</v>
      </c>
      <c r="E29" s="309"/>
      <c r="F29" s="522"/>
      <c r="G29" s="91">
        <v>3</v>
      </c>
      <c r="H29" s="462">
        <v>0.19583333333333333</v>
      </c>
      <c r="I29" s="463"/>
      <c r="J29" s="100"/>
      <c r="K29" s="93">
        <v>3</v>
      </c>
      <c r="L29" s="462">
        <v>0.21458333333333335</v>
      </c>
      <c r="M29" s="463"/>
      <c r="N29" s="114">
        <f t="shared" si="0"/>
        <v>3.6111111112404615E-2</v>
      </c>
      <c r="O29" s="544"/>
      <c r="P29" s="356">
        <v>1</v>
      </c>
      <c r="Q29" s="462">
        <v>0.17152777777777775</v>
      </c>
      <c r="R29" s="463"/>
      <c r="S29" s="237"/>
      <c r="T29" s="232">
        <v>1</v>
      </c>
      <c r="U29" s="462">
        <v>0.17152777777777775</v>
      </c>
      <c r="V29" s="463"/>
      <c r="W29" s="300">
        <f t="shared" si="1"/>
        <v>3.6111111112404615E-2</v>
      </c>
      <c r="X29" s="258"/>
      <c r="Y29" s="458"/>
      <c r="Z29" s="459"/>
      <c r="AA29" s="265"/>
      <c r="AB29" s="260"/>
      <c r="AC29" s="458"/>
      <c r="AD29" s="459"/>
      <c r="AE29" s="261"/>
      <c r="AF29" s="230"/>
      <c r="AG29" s="464"/>
      <c r="AH29" s="465"/>
      <c r="AI29" s="237"/>
      <c r="AJ29" s="232"/>
      <c r="AK29" s="464"/>
      <c r="AL29" s="465"/>
      <c r="AM29" s="233"/>
      <c r="AN29" s="258"/>
      <c r="AO29" s="458"/>
      <c r="AP29" s="459"/>
      <c r="AQ29" s="265"/>
      <c r="AR29" s="260"/>
      <c r="AS29" s="458"/>
      <c r="AT29" s="459"/>
      <c r="AU29" s="261"/>
    </row>
    <row r="30" spans="1:47" ht="15">
      <c r="A30" s="483"/>
      <c r="B30" s="79" t="s">
        <v>44</v>
      </c>
      <c r="C30" s="178" t="s">
        <v>65</v>
      </c>
      <c r="D30" s="310" t="s">
        <v>135</v>
      </c>
      <c r="E30" s="311"/>
      <c r="F30" s="394"/>
      <c r="G30" s="101"/>
      <c r="H30" s="326"/>
      <c r="I30" s="326"/>
      <c r="J30" s="92"/>
      <c r="K30" s="102"/>
      <c r="L30" s="326"/>
      <c r="M30" s="326"/>
      <c r="N30" s="109"/>
      <c r="O30" s="544"/>
      <c r="P30" s="354">
        <v>1</v>
      </c>
      <c r="Q30" s="434">
        <v>0.19652777777777777</v>
      </c>
      <c r="R30" s="435"/>
      <c r="S30" s="223"/>
      <c r="T30" s="224">
        <v>1</v>
      </c>
      <c r="U30" s="434">
        <v>0.2638888888888889</v>
      </c>
      <c r="V30" s="435"/>
      <c r="W30" s="301">
        <f t="shared" si="1"/>
        <v>2.5000000001455192E-2</v>
      </c>
      <c r="X30" s="267"/>
      <c r="Y30" s="322"/>
      <c r="Z30" s="322"/>
      <c r="AA30" s="259"/>
      <c r="AB30" s="268"/>
      <c r="AC30" s="322"/>
      <c r="AD30" s="322"/>
      <c r="AE30" s="269"/>
      <c r="AF30" s="239"/>
      <c r="AG30" s="323"/>
      <c r="AH30" s="323"/>
      <c r="AI30" s="231"/>
      <c r="AJ30" s="240"/>
      <c r="AK30" s="323"/>
      <c r="AL30" s="323"/>
      <c r="AM30" s="241"/>
      <c r="AN30" s="267"/>
      <c r="AO30" s="322"/>
      <c r="AP30" s="322"/>
      <c r="AQ30" s="259"/>
      <c r="AR30" s="268"/>
      <c r="AS30" s="322"/>
      <c r="AT30" s="322"/>
      <c r="AU30" s="269"/>
    </row>
    <row r="31" spans="1:47" ht="15">
      <c r="A31" s="483"/>
      <c r="B31" s="79" t="s">
        <v>4</v>
      </c>
      <c r="C31" s="178" t="s">
        <v>65</v>
      </c>
      <c r="D31" s="310"/>
      <c r="E31" s="311"/>
      <c r="F31" s="394"/>
      <c r="G31" s="101"/>
      <c r="H31" s="326"/>
      <c r="I31" s="326"/>
      <c r="J31" s="92"/>
      <c r="K31" s="102"/>
      <c r="L31" s="326"/>
      <c r="M31" s="326"/>
      <c r="N31" s="109"/>
      <c r="O31" s="545"/>
      <c r="P31" s="354">
        <v>1</v>
      </c>
      <c r="Q31" s="434">
        <v>0.39305555555555555</v>
      </c>
      <c r="R31" s="435"/>
      <c r="S31" s="223"/>
      <c r="T31" s="224">
        <v>1</v>
      </c>
      <c r="U31" s="434">
        <v>0.67291666666666661</v>
      </c>
      <c r="V31" s="435"/>
      <c r="W31" s="298">
        <f t="shared" si="1"/>
        <v>0.12916666666569654</v>
      </c>
      <c r="X31" s="267"/>
      <c r="Y31" s="322"/>
      <c r="Z31" s="322"/>
      <c r="AA31" s="259"/>
      <c r="AB31" s="268"/>
      <c r="AC31" s="322"/>
      <c r="AD31" s="322"/>
      <c r="AE31" s="269"/>
      <c r="AF31" s="239"/>
      <c r="AG31" s="323"/>
      <c r="AH31" s="323"/>
      <c r="AI31" s="231"/>
      <c r="AJ31" s="240"/>
      <c r="AK31" s="323"/>
      <c r="AL31" s="323"/>
      <c r="AM31" s="241"/>
      <c r="AN31" s="267"/>
      <c r="AO31" s="322"/>
      <c r="AP31" s="322"/>
      <c r="AQ31" s="259"/>
      <c r="AR31" s="268"/>
      <c r="AS31" s="322"/>
      <c r="AT31" s="322"/>
      <c r="AU31" s="269"/>
    </row>
    <row r="32" spans="1:47" ht="15">
      <c r="A32" s="483"/>
      <c r="B32" s="79" t="s">
        <v>42</v>
      </c>
      <c r="C32" s="178" t="s">
        <v>65</v>
      </c>
      <c r="D32" s="310">
        <v>5</v>
      </c>
      <c r="E32" s="311"/>
      <c r="F32" s="546">
        <v>63300</v>
      </c>
      <c r="G32" s="81">
        <v>3</v>
      </c>
      <c r="H32" s="434">
        <v>0.23819444444444446</v>
      </c>
      <c r="I32" s="435"/>
      <c r="J32" s="82"/>
      <c r="K32" s="83">
        <v>3</v>
      </c>
      <c r="L32" s="434">
        <v>0.26458333333333334</v>
      </c>
      <c r="M32" s="435"/>
      <c r="N32" s="113">
        <f>("12-01-2019"+G32+H32)-("12-01-2019"+K29+L29)</f>
        <v>2.361111110803904E-2</v>
      </c>
      <c r="O32" s="460"/>
      <c r="P32" s="240"/>
      <c r="Q32" s="447"/>
      <c r="R32" s="447"/>
      <c r="S32" s="231"/>
      <c r="T32" s="240"/>
      <c r="U32" s="447"/>
      <c r="V32" s="447"/>
      <c r="W32" s="302"/>
      <c r="X32" s="250"/>
      <c r="Y32" s="437"/>
      <c r="Z32" s="438"/>
      <c r="AA32" s="251"/>
      <c r="AB32" s="252"/>
      <c r="AC32" s="437"/>
      <c r="AD32" s="438"/>
      <c r="AE32" s="253"/>
      <c r="AF32" s="222"/>
      <c r="AG32" s="443"/>
      <c r="AH32" s="444"/>
      <c r="AI32" s="223"/>
      <c r="AJ32" s="224"/>
      <c r="AK32" s="443"/>
      <c r="AL32" s="444"/>
      <c r="AM32" s="225"/>
      <c r="AN32" s="250"/>
      <c r="AO32" s="437"/>
      <c r="AP32" s="438"/>
      <c r="AQ32" s="251"/>
      <c r="AR32" s="252"/>
      <c r="AS32" s="437"/>
      <c r="AT32" s="438"/>
      <c r="AU32" s="253"/>
    </row>
    <row r="33" spans="1:47" ht="15.75" thickBot="1">
      <c r="A33" s="484"/>
      <c r="B33" s="85" t="s">
        <v>43</v>
      </c>
      <c r="C33" s="179" t="s">
        <v>65</v>
      </c>
      <c r="D33" s="310">
        <v>5</v>
      </c>
      <c r="E33" s="320"/>
      <c r="F33" s="542"/>
      <c r="G33" s="87">
        <v>3</v>
      </c>
      <c r="H33" s="450">
        <v>0.30416666666666664</v>
      </c>
      <c r="I33" s="451"/>
      <c r="J33" s="106"/>
      <c r="K33" s="89">
        <v>3</v>
      </c>
      <c r="L33" s="450">
        <v>0.32291666666666669</v>
      </c>
      <c r="M33" s="451"/>
      <c r="N33" s="108">
        <f>("12-01-2019"+G33+H33)-("12-01-2019"+K32+L32)</f>
        <v>3.9583333338669036E-2</v>
      </c>
      <c r="O33" s="461"/>
      <c r="P33" s="240"/>
      <c r="Q33" s="454"/>
      <c r="R33" s="454"/>
      <c r="S33" s="231"/>
      <c r="T33" s="240"/>
      <c r="U33" s="454"/>
      <c r="V33" s="454"/>
      <c r="W33" s="302"/>
      <c r="X33" s="254"/>
      <c r="Y33" s="456"/>
      <c r="Z33" s="457"/>
      <c r="AA33" s="270"/>
      <c r="AB33" s="256"/>
      <c r="AC33" s="456"/>
      <c r="AD33" s="457"/>
      <c r="AE33" s="257"/>
      <c r="AF33" s="226"/>
      <c r="AG33" s="445"/>
      <c r="AH33" s="446"/>
      <c r="AI33" s="242"/>
      <c r="AJ33" s="228"/>
      <c r="AK33" s="445"/>
      <c r="AL33" s="446"/>
      <c r="AM33" s="229"/>
      <c r="AN33" s="254"/>
      <c r="AO33" s="456"/>
      <c r="AP33" s="457"/>
      <c r="AQ33" s="270"/>
      <c r="AR33" s="256"/>
      <c r="AS33" s="456"/>
      <c r="AT33" s="457"/>
      <c r="AU33" s="257"/>
    </row>
    <row r="34" spans="1:47" ht="15.75" thickBot="1">
      <c r="A34" s="428" t="s">
        <v>126</v>
      </c>
      <c r="B34" s="74" t="s">
        <v>1</v>
      </c>
      <c r="C34" s="177" t="s">
        <v>22</v>
      </c>
      <c r="D34" s="319">
        <v>5</v>
      </c>
      <c r="E34" s="203" t="s">
        <v>65</v>
      </c>
      <c r="F34" s="520">
        <v>82400</v>
      </c>
      <c r="G34" s="91">
        <v>3</v>
      </c>
      <c r="H34" s="431">
        <v>0.34583333333333338</v>
      </c>
      <c r="I34" s="432"/>
      <c r="J34" s="100"/>
      <c r="K34" s="93">
        <v>3</v>
      </c>
      <c r="L34" s="431">
        <v>0.36527777777777781</v>
      </c>
      <c r="M34" s="432"/>
      <c r="N34" s="114">
        <f t="shared" ref="N34:N36" si="2">("12-01-2019"+G34+H34)-("12-01-2019"+K33+L33)</f>
        <v>2.2916666668606922E-2</v>
      </c>
      <c r="O34" s="526"/>
      <c r="P34" s="304"/>
      <c r="Q34" s="433"/>
      <c r="R34" s="433"/>
      <c r="S34" s="303"/>
      <c r="T34" s="304"/>
      <c r="U34" s="433"/>
      <c r="V34" s="433"/>
      <c r="W34" s="305"/>
      <c r="X34" s="258"/>
      <c r="Y34" s="426"/>
      <c r="Z34" s="427"/>
      <c r="AA34" s="265"/>
      <c r="AB34" s="260"/>
      <c r="AC34" s="426"/>
      <c r="AD34" s="427"/>
      <c r="AE34" s="261"/>
      <c r="AF34" s="230"/>
      <c r="AG34" s="424"/>
      <c r="AH34" s="425"/>
      <c r="AI34" s="237"/>
      <c r="AJ34" s="232"/>
      <c r="AK34" s="424"/>
      <c r="AL34" s="425"/>
      <c r="AM34" s="233"/>
      <c r="AN34" s="258"/>
      <c r="AO34" s="426"/>
      <c r="AP34" s="427"/>
      <c r="AQ34" s="265"/>
      <c r="AR34" s="260"/>
      <c r="AS34" s="426"/>
      <c r="AT34" s="427"/>
      <c r="AU34" s="261"/>
    </row>
    <row r="35" spans="1:47" ht="15.75" thickBot="1">
      <c r="A35" s="429"/>
      <c r="B35" s="79" t="s">
        <v>10</v>
      </c>
      <c r="C35" s="321" t="s">
        <v>22</v>
      </c>
      <c r="D35" s="310">
        <v>5</v>
      </c>
      <c r="E35" s="309"/>
      <c r="F35" s="521"/>
      <c r="G35" s="81">
        <v>3</v>
      </c>
      <c r="H35" s="434">
        <v>0.4368055555555555</v>
      </c>
      <c r="I35" s="435"/>
      <c r="J35" s="82"/>
      <c r="K35" s="83">
        <v>3</v>
      </c>
      <c r="L35" s="434">
        <v>0.4375</v>
      </c>
      <c r="M35" s="435"/>
      <c r="N35" s="113">
        <f t="shared" si="2"/>
        <v>7.1527777778101154E-2</v>
      </c>
      <c r="O35" s="527"/>
      <c r="P35" s="240"/>
      <c r="Q35" s="436"/>
      <c r="R35" s="436"/>
      <c r="S35" s="231"/>
      <c r="T35" s="240"/>
      <c r="U35" s="436"/>
      <c r="V35" s="436"/>
      <c r="W35" s="302"/>
      <c r="X35" s="250"/>
      <c r="Y35" s="437"/>
      <c r="Z35" s="438"/>
      <c r="AA35" s="251"/>
      <c r="AB35" s="252"/>
      <c r="AC35" s="437"/>
      <c r="AD35" s="438"/>
      <c r="AE35" s="253"/>
      <c r="AF35" s="222"/>
      <c r="AG35" s="443"/>
      <c r="AH35" s="444"/>
      <c r="AI35" s="223"/>
      <c r="AJ35" s="224"/>
      <c r="AK35" s="443"/>
      <c r="AL35" s="444"/>
      <c r="AM35" s="225"/>
      <c r="AN35" s="250"/>
      <c r="AO35" s="437"/>
      <c r="AP35" s="438"/>
      <c r="AQ35" s="251"/>
      <c r="AR35" s="252"/>
      <c r="AS35" s="437"/>
      <c r="AT35" s="438"/>
      <c r="AU35" s="253"/>
    </row>
    <row r="36" spans="1:47" ht="15">
      <c r="A36" s="429"/>
      <c r="B36" s="79" t="s">
        <v>9</v>
      </c>
      <c r="C36" s="321" t="s">
        <v>22</v>
      </c>
      <c r="D36" s="310">
        <v>9</v>
      </c>
      <c r="E36" s="311"/>
      <c r="F36" s="522"/>
      <c r="G36" s="81">
        <v>3</v>
      </c>
      <c r="H36" s="434">
        <v>0.58819444444444446</v>
      </c>
      <c r="I36" s="435"/>
      <c r="J36" s="82"/>
      <c r="K36" s="83"/>
      <c r="L36" s="439"/>
      <c r="M36" s="440"/>
      <c r="N36" s="113">
        <f t="shared" si="2"/>
        <v>0.15069444444088731</v>
      </c>
      <c r="O36" s="527"/>
      <c r="P36" s="240"/>
      <c r="Q36" s="441"/>
      <c r="R36" s="441"/>
      <c r="S36" s="231"/>
      <c r="T36" s="240"/>
      <c r="U36" s="441"/>
      <c r="V36" s="441"/>
      <c r="W36" s="302"/>
      <c r="X36" s="250"/>
      <c r="Y36" s="437"/>
      <c r="Z36" s="438"/>
      <c r="AA36" s="251"/>
      <c r="AB36" s="252"/>
      <c r="AC36" s="437"/>
      <c r="AD36" s="438"/>
      <c r="AE36" s="253"/>
      <c r="AF36" s="222"/>
      <c r="AG36" s="443"/>
      <c r="AH36" s="444"/>
      <c r="AI36" s="223"/>
      <c r="AJ36" s="224"/>
      <c r="AK36" s="443"/>
      <c r="AL36" s="444"/>
      <c r="AM36" s="225"/>
      <c r="AN36" s="250"/>
      <c r="AO36" s="437"/>
      <c r="AP36" s="438"/>
      <c r="AQ36" s="251"/>
      <c r="AR36" s="252"/>
      <c r="AS36" s="437"/>
      <c r="AT36" s="438"/>
      <c r="AU36" s="253"/>
    </row>
    <row r="37" spans="1:47" ht="15">
      <c r="A37" s="429"/>
      <c r="B37" s="79" t="s">
        <v>8</v>
      </c>
      <c r="C37" s="178" t="s">
        <v>11</v>
      </c>
      <c r="D37" s="310"/>
      <c r="E37" s="311"/>
      <c r="F37" s="517"/>
      <c r="G37" s="101"/>
      <c r="H37" s="448"/>
      <c r="I37" s="448"/>
      <c r="J37" s="92"/>
      <c r="K37" s="102"/>
      <c r="L37" s="448"/>
      <c r="M37" s="448"/>
      <c r="N37" s="109"/>
      <c r="O37" s="523">
        <v>82410</v>
      </c>
      <c r="P37" s="354">
        <v>1</v>
      </c>
      <c r="Q37" s="434">
        <v>0.68541666666666667</v>
      </c>
      <c r="R37" s="435"/>
      <c r="S37" s="223"/>
      <c r="T37" s="306">
        <v>1</v>
      </c>
      <c r="U37" s="434">
        <v>0.68541666666666667</v>
      </c>
      <c r="V37" s="435"/>
      <c r="W37" s="298">
        <f>("12-01-2019"+P37+Q37)-("12-01-2019"+T31+U31)</f>
        <v>1.2499999997089617E-2</v>
      </c>
      <c r="X37" s="267"/>
      <c r="Y37" s="423"/>
      <c r="Z37" s="423"/>
      <c r="AA37" s="259"/>
      <c r="AB37" s="268"/>
      <c r="AC37" s="423"/>
      <c r="AD37" s="423"/>
      <c r="AE37" s="269"/>
      <c r="AF37" s="239"/>
      <c r="AG37" s="447"/>
      <c r="AH37" s="447"/>
      <c r="AI37" s="231"/>
      <c r="AJ37" s="240"/>
      <c r="AK37" s="447"/>
      <c r="AL37" s="447"/>
      <c r="AM37" s="241"/>
      <c r="AN37" s="267"/>
      <c r="AO37" s="423"/>
      <c r="AP37" s="423"/>
      <c r="AQ37" s="259"/>
      <c r="AR37" s="268"/>
      <c r="AS37" s="423"/>
      <c r="AT37" s="423"/>
      <c r="AU37" s="269"/>
    </row>
    <row r="38" spans="1:47" ht="15">
      <c r="A38" s="429"/>
      <c r="B38" s="79" t="s">
        <v>7</v>
      </c>
      <c r="C38" s="178" t="s">
        <v>11</v>
      </c>
      <c r="D38" s="310">
        <v>5</v>
      </c>
      <c r="E38" s="311"/>
      <c r="F38" s="518"/>
      <c r="G38" s="101"/>
      <c r="H38" s="453"/>
      <c r="I38" s="453"/>
      <c r="J38" s="92"/>
      <c r="K38" s="102"/>
      <c r="L38" s="453"/>
      <c r="M38" s="453"/>
      <c r="N38" s="109"/>
      <c r="O38" s="524"/>
      <c r="P38" s="354">
        <v>1</v>
      </c>
      <c r="Q38" s="434">
        <v>0.70277777777777783</v>
      </c>
      <c r="R38" s="435"/>
      <c r="S38" s="223"/>
      <c r="T38" s="306">
        <v>1</v>
      </c>
      <c r="U38" s="434">
        <v>0.73611111111111116</v>
      </c>
      <c r="V38" s="435"/>
      <c r="W38" s="298">
        <f t="shared" ref="W38:W39" si="3">("12-01-2019"+P38+Q38)-("12-01-2019"+T37+U37)</f>
        <v>1.7361111109494232E-2</v>
      </c>
      <c r="X38" s="267"/>
      <c r="Y38" s="442"/>
      <c r="Z38" s="442"/>
      <c r="AA38" s="259"/>
      <c r="AB38" s="268"/>
      <c r="AC38" s="442"/>
      <c r="AD38" s="442"/>
      <c r="AE38" s="269"/>
      <c r="AF38" s="239"/>
      <c r="AG38" s="436"/>
      <c r="AH38" s="436"/>
      <c r="AI38" s="231"/>
      <c r="AJ38" s="240"/>
      <c r="AK38" s="436"/>
      <c r="AL38" s="436"/>
      <c r="AM38" s="241"/>
      <c r="AN38" s="267"/>
      <c r="AO38" s="442"/>
      <c r="AP38" s="442"/>
      <c r="AQ38" s="259"/>
      <c r="AR38" s="268"/>
      <c r="AS38" s="442"/>
      <c r="AT38" s="442"/>
      <c r="AU38" s="269"/>
    </row>
    <row r="39" spans="1:47" ht="15.75" thickBot="1">
      <c r="A39" s="430"/>
      <c r="B39" s="85" t="s">
        <v>6</v>
      </c>
      <c r="C39" s="179" t="s">
        <v>14</v>
      </c>
      <c r="D39" s="317">
        <v>9</v>
      </c>
      <c r="E39" s="318"/>
      <c r="F39" s="519"/>
      <c r="G39" s="104"/>
      <c r="H39" s="449"/>
      <c r="I39" s="449"/>
      <c r="J39" s="88"/>
      <c r="K39" s="105"/>
      <c r="L39" s="449"/>
      <c r="M39" s="449"/>
      <c r="N39" s="110"/>
      <c r="O39" s="525"/>
      <c r="P39" s="355">
        <v>1</v>
      </c>
      <c r="Q39" s="450">
        <v>0.88194444444444453</v>
      </c>
      <c r="R39" s="451"/>
      <c r="S39" s="227"/>
      <c r="T39" s="244"/>
      <c r="U39" s="445"/>
      <c r="V39" s="446"/>
      <c r="W39" s="299">
        <f t="shared" si="3"/>
        <v>0.14583333333575865</v>
      </c>
      <c r="X39" s="271"/>
      <c r="Y39" s="452"/>
      <c r="Z39" s="452"/>
      <c r="AA39" s="255"/>
      <c r="AB39" s="272"/>
      <c r="AC39" s="452"/>
      <c r="AD39" s="452"/>
      <c r="AE39" s="273"/>
      <c r="AF39" s="243"/>
      <c r="AG39" s="454"/>
      <c r="AH39" s="454"/>
      <c r="AI39" s="227"/>
      <c r="AJ39" s="244"/>
      <c r="AK39" s="454"/>
      <c r="AL39" s="454"/>
      <c r="AM39" s="245"/>
      <c r="AN39" s="271"/>
      <c r="AO39" s="452"/>
      <c r="AP39" s="452"/>
      <c r="AQ39" s="255"/>
      <c r="AR39" s="272"/>
      <c r="AS39" s="452"/>
      <c r="AT39" s="452"/>
      <c r="AU39" s="273"/>
    </row>
    <row r="40" spans="1:47" s="116" customFormat="1" ht="16.5" thickBot="1">
      <c r="C40" s="489" t="s">
        <v>134</v>
      </c>
      <c r="D40" s="489"/>
      <c r="E40" s="489"/>
      <c r="F40" s="325"/>
      <c r="G40" s="212"/>
      <c r="H40" s="213"/>
      <c r="I40" s="214"/>
      <c r="J40" s="212"/>
      <c r="K40" s="214"/>
      <c r="L40" s="213"/>
      <c r="M40" s="213"/>
      <c r="N40" s="295">
        <f>(("12-01-2019"+G36+H36)-("12-01-2019"+K10+L10))*24</f>
        <v>58.116666666639503</v>
      </c>
      <c r="O40" s="371"/>
      <c r="P40" s="212"/>
      <c r="Q40" s="214"/>
      <c r="R40" s="214"/>
      <c r="S40" s="214"/>
      <c r="T40" s="214"/>
      <c r="U40" s="213"/>
      <c r="V40" s="213"/>
      <c r="W40" s="295">
        <f>(("12-01-2019"+P39+Q39)-("12-01-2019"+T26+U26))*24</f>
        <v>19.950000000069849</v>
      </c>
      <c r="X40" s="212"/>
      <c r="Y40" s="274"/>
      <c r="Z40" s="214"/>
      <c r="AA40" s="212"/>
      <c r="AB40" s="214"/>
      <c r="AC40" s="274"/>
      <c r="AD40" s="274"/>
      <c r="AE40" s="275"/>
      <c r="AF40" s="212"/>
      <c r="AG40" s="274"/>
      <c r="AH40" s="214"/>
      <c r="AI40" s="212"/>
      <c r="AJ40" s="214"/>
      <c r="AK40" s="274"/>
      <c r="AL40" s="274"/>
      <c r="AM40" s="275"/>
      <c r="AN40" s="212"/>
      <c r="AO40" s="274"/>
      <c r="AP40" s="214"/>
      <c r="AQ40" s="212"/>
      <c r="AR40" s="214"/>
      <c r="AS40" s="274"/>
      <c r="AT40" s="274"/>
      <c r="AU40" s="275"/>
    </row>
  </sheetData>
  <sheetProtection algorithmName="SHA-512" hashValue="1kKQsnWkGH0ph0BIthjvhe69VkMs76NuEgfZdjl+DJJ7GCmAbu5f5M1M/iI1tT8XJru6YXJ30L1BLNHz7JlmBA==" saltValue="b5sO8UzBzGVYadAusc1Qsg==" spinCount="100000" sheet="1" scenarios="1"/>
  <mergeCells count="350">
    <mergeCell ref="F24:F27"/>
    <mergeCell ref="O26:O27"/>
    <mergeCell ref="O28:O31"/>
    <mergeCell ref="F28:F29"/>
    <mergeCell ref="F16:F23"/>
    <mergeCell ref="F32:F33"/>
    <mergeCell ref="H18:I18"/>
    <mergeCell ref="L18:M18"/>
    <mergeCell ref="F10:F15"/>
    <mergeCell ref="F37:F39"/>
    <mergeCell ref="F34:F36"/>
    <mergeCell ref="O37:O39"/>
    <mergeCell ref="O34:O36"/>
    <mergeCell ref="F4:N4"/>
    <mergeCell ref="F5:I5"/>
    <mergeCell ref="K5:N5"/>
    <mergeCell ref="F8:N8"/>
    <mergeCell ref="O2:W2"/>
    <mergeCell ref="O3:W3"/>
    <mergeCell ref="O4:W4"/>
    <mergeCell ref="O5:R5"/>
    <mergeCell ref="T5:W5"/>
    <mergeCell ref="O8:W8"/>
    <mergeCell ref="F3:N3"/>
    <mergeCell ref="H11:I11"/>
    <mergeCell ref="L11:M11"/>
    <mergeCell ref="Q11:R11"/>
    <mergeCell ref="U11:V11"/>
    <mergeCell ref="U20:V20"/>
    <mergeCell ref="H17:I17"/>
    <mergeCell ref="L17:M17"/>
    <mergeCell ref="Q17:R17"/>
    <mergeCell ref="U17:V17"/>
    <mergeCell ref="AO21:AP21"/>
    <mergeCell ref="AS21:AT21"/>
    <mergeCell ref="AO38:AP38"/>
    <mergeCell ref="AS38:AT38"/>
    <mergeCell ref="AO39:AP39"/>
    <mergeCell ref="AS39:AT39"/>
    <mergeCell ref="G1:AU1"/>
    <mergeCell ref="AO27:AP27"/>
    <mergeCell ref="AS27:AT27"/>
    <mergeCell ref="AO28:AP28"/>
    <mergeCell ref="AS28:AT28"/>
    <mergeCell ref="AO29:AP29"/>
    <mergeCell ref="AS29:AT29"/>
    <mergeCell ref="AO32:AP32"/>
    <mergeCell ref="AS32:AT32"/>
    <mergeCell ref="AO33:AP33"/>
    <mergeCell ref="AS33:AT33"/>
    <mergeCell ref="AO24:AP24"/>
    <mergeCell ref="AS24:AT24"/>
    <mergeCell ref="AO25:AP25"/>
    <mergeCell ref="AS25:AT25"/>
    <mergeCell ref="AO26:AP26"/>
    <mergeCell ref="AS26:AT26"/>
    <mergeCell ref="AO16:AP16"/>
    <mergeCell ref="AO15:AP15"/>
    <mergeCell ref="AS15:AT15"/>
    <mergeCell ref="AS17:AT17"/>
    <mergeCell ref="AO18:AP18"/>
    <mergeCell ref="AS18:AT18"/>
    <mergeCell ref="AO19:AP19"/>
    <mergeCell ref="AS19:AT19"/>
    <mergeCell ref="AO20:AP20"/>
    <mergeCell ref="AS20:AT20"/>
    <mergeCell ref="AS16:AT16"/>
    <mergeCell ref="AO17:AP17"/>
    <mergeCell ref="AG21:AH21"/>
    <mergeCell ref="AK21:AL21"/>
    <mergeCell ref="AG38:AH38"/>
    <mergeCell ref="AK38:AL38"/>
    <mergeCell ref="AG39:AH39"/>
    <mergeCell ref="AK39:AL39"/>
    <mergeCell ref="AN2:AU2"/>
    <mergeCell ref="AN3:AU3"/>
    <mergeCell ref="AN4:AU4"/>
    <mergeCell ref="AN5:AP5"/>
    <mergeCell ref="AR5:AT5"/>
    <mergeCell ref="AN8:AU8"/>
    <mergeCell ref="AO9:AP9"/>
    <mergeCell ref="AS9:AT9"/>
    <mergeCell ref="AO10:AP10"/>
    <mergeCell ref="AS10:AT10"/>
    <mergeCell ref="AO11:AP11"/>
    <mergeCell ref="AS11:AT11"/>
    <mergeCell ref="AO12:AP12"/>
    <mergeCell ref="AS12:AT12"/>
    <mergeCell ref="AO13:AP13"/>
    <mergeCell ref="AS13:AT13"/>
    <mergeCell ref="AO14:AP14"/>
    <mergeCell ref="AS14:AT14"/>
    <mergeCell ref="AG16:AH16"/>
    <mergeCell ref="AK16:AL16"/>
    <mergeCell ref="AG17:AH17"/>
    <mergeCell ref="AK17:AL17"/>
    <mergeCell ref="AG18:AH18"/>
    <mergeCell ref="AK18:AL18"/>
    <mergeCell ref="AG19:AH19"/>
    <mergeCell ref="AK19:AL19"/>
    <mergeCell ref="AG20:AH20"/>
    <mergeCell ref="AK20:AL20"/>
    <mergeCell ref="AG11:AH11"/>
    <mergeCell ref="AK11:AL11"/>
    <mergeCell ref="AG12:AH12"/>
    <mergeCell ref="AK12:AL12"/>
    <mergeCell ref="AG13:AH13"/>
    <mergeCell ref="AK13:AL13"/>
    <mergeCell ref="AG14:AH14"/>
    <mergeCell ref="AK14:AL14"/>
    <mergeCell ref="AG15:AH15"/>
    <mergeCell ref="AK15:AL15"/>
    <mergeCell ref="AF2:AM2"/>
    <mergeCell ref="AF3:AM3"/>
    <mergeCell ref="AF4:AM4"/>
    <mergeCell ref="AF5:AH5"/>
    <mergeCell ref="AJ5:AL5"/>
    <mergeCell ref="AF8:AM8"/>
    <mergeCell ref="AG9:AH9"/>
    <mergeCell ref="AK9:AL9"/>
    <mergeCell ref="AG10:AH10"/>
    <mergeCell ref="AK10:AL10"/>
    <mergeCell ref="Y28:Z28"/>
    <mergeCell ref="AC28:AD28"/>
    <mergeCell ref="Y23:Z23"/>
    <mergeCell ref="AC23:AD23"/>
    <mergeCell ref="Y21:Z21"/>
    <mergeCell ref="AC21:AD21"/>
    <mergeCell ref="Y26:Z26"/>
    <mergeCell ref="AC26:AD26"/>
    <mergeCell ref="Y25:Z25"/>
    <mergeCell ref="AC25:AD25"/>
    <mergeCell ref="Y16:Z16"/>
    <mergeCell ref="AC16:AD16"/>
    <mergeCell ref="Y17:Z17"/>
    <mergeCell ref="AC17:AD17"/>
    <mergeCell ref="Y18:Z18"/>
    <mergeCell ref="AC18:AD18"/>
    <mergeCell ref="Y19:Z19"/>
    <mergeCell ref="AC19:AD19"/>
    <mergeCell ref="Y20:Z20"/>
    <mergeCell ref="AC20:AD20"/>
    <mergeCell ref="X2:AE2"/>
    <mergeCell ref="X3:AE3"/>
    <mergeCell ref="X4:AE4"/>
    <mergeCell ref="X5:Z5"/>
    <mergeCell ref="AB5:AD5"/>
    <mergeCell ref="X8:AE8"/>
    <mergeCell ref="Y9:Z9"/>
    <mergeCell ref="AC9:AD9"/>
    <mergeCell ref="Y10:Z10"/>
    <mergeCell ref="C40:E40"/>
    <mergeCell ref="H15:I15"/>
    <mergeCell ref="L15:M15"/>
    <mergeCell ref="Q15:R15"/>
    <mergeCell ref="U15:V15"/>
    <mergeCell ref="H14:I14"/>
    <mergeCell ref="L14:M14"/>
    <mergeCell ref="Q14:R14"/>
    <mergeCell ref="U14:V14"/>
    <mergeCell ref="H23:I23"/>
    <mergeCell ref="L23:M23"/>
    <mergeCell ref="Q23:R23"/>
    <mergeCell ref="U23:V23"/>
    <mergeCell ref="H21:I21"/>
    <mergeCell ref="L21:M21"/>
    <mergeCell ref="Q21:R21"/>
    <mergeCell ref="U21:V21"/>
    <mergeCell ref="H19:I19"/>
    <mergeCell ref="L19:M19"/>
    <mergeCell ref="Q19:R19"/>
    <mergeCell ref="U19:V19"/>
    <mergeCell ref="H20:I20"/>
    <mergeCell ref="L20:M20"/>
    <mergeCell ref="Q20:R20"/>
    <mergeCell ref="Y11:Z11"/>
    <mergeCell ref="AC11:AD11"/>
    <mergeCell ref="AC10:AD10"/>
    <mergeCell ref="A10:A15"/>
    <mergeCell ref="H10:I10"/>
    <mergeCell ref="L10:M10"/>
    <mergeCell ref="Q10:R10"/>
    <mergeCell ref="U10:V10"/>
    <mergeCell ref="H13:I13"/>
    <mergeCell ref="L13:M13"/>
    <mergeCell ref="Q13:R13"/>
    <mergeCell ref="U13:V13"/>
    <mergeCell ref="Y13:Z13"/>
    <mergeCell ref="AC13:AD13"/>
    <mergeCell ref="H12:I12"/>
    <mergeCell ref="L12:M12"/>
    <mergeCell ref="Q12:R12"/>
    <mergeCell ref="U12:V12"/>
    <mergeCell ref="Y12:Z12"/>
    <mergeCell ref="AC12:AD12"/>
    <mergeCell ref="Y14:Z14"/>
    <mergeCell ref="AC14:AD14"/>
    <mergeCell ref="Y15:Z15"/>
    <mergeCell ref="AC15:AD15"/>
    <mergeCell ref="AG23:AH23"/>
    <mergeCell ref="AK23:AL23"/>
    <mergeCell ref="AO23:AP23"/>
    <mergeCell ref="AS23:AT23"/>
    <mergeCell ref="H22:I22"/>
    <mergeCell ref="L22:M22"/>
    <mergeCell ref="Q22:R22"/>
    <mergeCell ref="U22:V22"/>
    <mergeCell ref="Y22:Z22"/>
    <mergeCell ref="AC22:AD22"/>
    <mergeCell ref="AG22:AH22"/>
    <mergeCell ref="AK22:AL22"/>
    <mergeCell ref="AO22:AP22"/>
    <mergeCell ref="AS22:AT22"/>
    <mergeCell ref="Q18:R18"/>
    <mergeCell ref="U18:V18"/>
    <mergeCell ref="A16:A23"/>
    <mergeCell ref="H16:I16"/>
    <mergeCell ref="L16:M16"/>
    <mergeCell ref="Q16:R16"/>
    <mergeCell ref="U16:V16"/>
    <mergeCell ref="H28:I28"/>
    <mergeCell ref="L28:M28"/>
    <mergeCell ref="Q28:R28"/>
    <mergeCell ref="U28:V28"/>
    <mergeCell ref="H26:I26"/>
    <mergeCell ref="L26:M26"/>
    <mergeCell ref="Q26:R26"/>
    <mergeCell ref="U26:V26"/>
    <mergeCell ref="H25:I25"/>
    <mergeCell ref="L25:M25"/>
    <mergeCell ref="Q25:R25"/>
    <mergeCell ref="U25:V25"/>
    <mergeCell ref="H24:I24"/>
    <mergeCell ref="L24:M24"/>
    <mergeCell ref="Q24:R24"/>
    <mergeCell ref="A24:A27"/>
    <mergeCell ref="A28:A33"/>
    <mergeCell ref="AG24:AH24"/>
    <mergeCell ref="AK24:AL24"/>
    <mergeCell ref="AG25:AH25"/>
    <mergeCell ref="H27:I27"/>
    <mergeCell ref="L27:M27"/>
    <mergeCell ref="Q27:R27"/>
    <mergeCell ref="U27:V27"/>
    <mergeCell ref="AK25:AL25"/>
    <mergeCell ref="AG26:AH26"/>
    <mergeCell ref="AK26:AL26"/>
    <mergeCell ref="AG27:AH27"/>
    <mergeCell ref="AK27:AL27"/>
    <mergeCell ref="Y27:Z27"/>
    <mergeCell ref="AC27:AD27"/>
    <mergeCell ref="AG28:AH28"/>
    <mergeCell ref="AK28:AL28"/>
    <mergeCell ref="Q32:R32"/>
    <mergeCell ref="U32:V32"/>
    <mergeCell ref="H33:I33"/>
    <mergeCell ref="L33:M33"/>
    <mergeCell ref="Q33:R33"/>
    <mergeCell ref="U33:V33"/>
    <mergeCell ref="U24:V24"/>
    <mergeCell ref="Y24:Z24"/>
    <mergeCell ref="AC24:AD24"/>
    <mergeCell ref="Y33:Z33"/>
    <mergeCell ref="AC33:AD33"/>
    <mergeCell ref="AC32:AD32"/>
    <mergeCell ref="Y32:Z32"/>
    <mergeCell ref="Y29:Z29"/>
    <mergeCell ref="AC29:AD29"/>
    <mergeCell ref="O32:O33"/>
    <mergeCell ref="H29:I29"/>
    <mergeCell ref="L29:M29"/>
    <mergeCell ref="Q29:R29"/>
    <mergeCell ref="U29:V29"/>
    <mergeCell ref="AG29:AH29"/>
    <mergeCell ref="AK29:AL29"/>
    <mergeCell ref="H39:I39"/>
    <mergeCell ref="L39:M39"/>
    <mergeCell ref="Q39:R39"/>
    <mergeCell ref="U39:V39"/>
    <mergeCell ref="Y39:Z39"/>
    <mergeCell ref="AC39:AD39"/>
    <mergeCell ref="H38:I38"/>
    <mergeCell ref="L38:M38"/>
    <mergeCell ref="Q38:R38"/>
    <mergeCell ref="U38:V38"/>
    <mergeCell ref="AC38:AD38"/>
    <mergeCell ref="H37:I37"/>
    <mergeCell ref="L37:M37"/>
    <mergeCell ref="Q37:R37"/>
    <mergeCell ref="Q30:R30"/>
    <mergeCell ref="U30:V30"/>
    <mergeCell ref="Q31:R31"/>
    <mergeCell ref="U31:V31"/>
    <mergeCell ref="H32:I32"/>
    <mergeCell ref="L32:M32"/>
    <mergeCell ref="AG32:AH32"/>
    <mergeCell ref="AK32:AL32"/>
    <mergeCell ref="AG33:AH33"/>
    <mergeCell ref="AK33:AL33"/>
    <mergeCell ref="AC37:AD37"/>
    <mergeCell ref="AG36:AH36"/>
    <mergeCell ref="AK36:AL36"/>
    <mergeCell ref="AG37:AH37"/>
    <mergeCell ref="AK37:AL37"/>
    <mergeCell ref="AO36:AP36"/>
    <mergeCell ref="AS34:AT34"/>
    <mergeCell ref="AO35:AP35"/>
    <mergeCell ref="AS35:AT35"/>
    <mergeCell ref="AC35:AD35"/>
    <mergeCell ref="AC34:AD34"/>
    <mergeCell ref="AC36:AD36"/>
    <mergeCell ref="AG35:AH35"/>
    <mergeCell ref="AK35:AL35"/>
    <mergeCell ref="AS36:AT36"/>
    <mergeCell ref="AO37:AP37"/>
    <mergeCell ref="AS37:AT37"/>
    <mergeCell ref="AG34:AH34"/>
    <mergeCell ref="AK34:AL34"/>
    <mergeCell ref="AO34:AP34"/>
    <mergeCell ref="A34:A39"/>
    <mergeCell ref="H34:I34"/>
    <mergeCell ref="L34:M34"/>
    <mergeCell ref="Q34:R34"/>
    <mergeCell ref="U34:V34"/>
    <mergeCell ref="Y34:Z34"/>
    <mergeCell ref="H35:I35"/>
    <mergeCell ref="L35:M35"/>
    <mergeCell ref="Q35:R35"/>
    <mergeCell ref="U35:V35"/>
    <mergeCell ref="Y35:Z35"/>
    <mergeCell ref="H36:I36"/>
    <mergeCell ref="L36:M36"/>
    <mergeCell ref="Q36:R36"/>
    <mergeCell ref="U36:V36"/>
    <mergeCell ref="Y36:Z36"/>
    <mergeCell ref="U37:V37"/>
    <mergeCell ref="Y37:Z37"/>
    <mergeCell ref="Y38:Z38"/>
    <mergeCell ref="H9:I9"/>
    <mergeCell ref="L9:M9"/>
    <mergeCell ref="Q9:R9"/>
    <mergeCell ref="U9:V9"/>
    <mergeCell ref="A1:E1"/>
    <mergeCell ref="A2:E2"/>
    <mergeCell ref="A6:E7"/>
    <mergeCell ref="A8:E8"/>
    <mergeCell ref="A4:E4"/>
    <mergeCell ref="A3:E3"/>
    <mergeCell ref="A5:E5"/>
    <mergeCell ref="F2:N2"/>
  </mergeCells>
  <pageMargins left="0.7" right="0.7" top="0.75" bottom="0.75" header="0.3" footer="0.3"/>
  <pageSetup orientation="portrait" r:id="rId1"/>
  <ignoredErrors>
    <ignoredError sqref="N2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workbookViewId="0">
      <pane xSplit="5" ySplit="9" topLeftCell="F10" activePane="bottomRight" state="frozen"/>
      <selection pane="topRight" activeCell="P1" sqref="P1"/>
      <selection pane="bottomLeft" activeCell="A23" sqref="A23"/>
      <selection pane="bottomRight" activeCell="O18" sqref="O18:O21"/>
    </sheetView>
  </sheetViews>
  <sheetFormatPr defaultRowHeight="12.75"/>
  <cols>
    <col min="1" max="1" width="7.42578125" style="123" customWidth="1"/>
    <col min="2" max="2" width="25.85546875" style="123" customWidth="1"/>
    <col min="3" max="3" width="13.7109375" style="123" customWidth="1"/>
    <col min="4" max="4" width="13" style="123" customWidth="1"/>
    <col min="5" max="6" width="11.85546875" style="123" customWidth="1"/>
    <col min="7" max="13" width="4.28515625" style="123" customWidth="1"/>
    <col min="14" max="15" width="10.7109375" style="123" customWidth="1"/>
    <col min="16" max="22" width="4.28515625" style="123" customWidth="1"/>
    <col min="23" max="23" width="11.140625" style="123" customWidth="1"/>
    <col min="24" max="30" width="4.28515625" style="123" customWidth="1"/>
    <col min="31" max="31" width="11.5703125" style="123" customWidth="1"/>
    <col min="32" max="38" width="4.28515625" style="123" customWidth="1"/>
    <col min="39" max="39" width="11.5703125" style="123" customWidth="1"/>
    <col min="40" max="46" width="4.28515625" style="123" customWidth="1"/>
    <col min="47" max="47" width="11.5703125" style="123" customWidth="1"/>
    <col min="48" max="16384" width="9.140625" style="123"/>
  </cols>
  <sheetData>
    <row r="1" spans="1:47" ht="67.5" customHeight="1" thickBot="1">
      <c r="A1" s="564"/>
      <c r="B1" s="564"/>
      <c r="C1" s="564"/>
      <c r="D1" s="564"/>
      <c r="E1" s="564"/>
      <c r="F1" s="329"/>
      <c r="G1" s="597" t="s">
        <v>63</v>
      </c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S1" s="597"/>
      <c r="AT1" s="597"/>
      <c r="AU1" s="597"/>
    </row>
    <row r="2" spans="1:47" s="60" customFormat="1" ht="15.75">
      <c r="A2" s="401" t="s">
        <v>45</v>
      </c>
      <c r="B2" s="402"/>
      <c r="C2" s="402"/>
      <c r="D2" s="403"/>
      <c r="E2" s="404"/>
      <c r="F2" s="535" t="s">
        <v>60</v>
      </c>
      <c r="G2" s="536"/>
      <c r="H2" s="536"/>
      <c r="I2" s="536"/>
      <c r="J2" s="536"/>
      <c r="K2" s="536"/>
      <c r="L2" s="536"/>
      <c r="M2" s="536"/>
      <c r="N2" s="537"/>
      <c r="O2" s="420" t="s">
        <v>59</v>
      </c>
      <c r="P2" s="421"/>
      <c r="Q2" s="421"/>
      <c r="R2" s="421"/>
      <c r="S2" s="421"/>
      <c r="T2" s="421"/>
      <c r="U2" s="421"/>
      <c r="V2" s="421"/>
      <c r="W2" s="422"/>
      <c r="X2" s="535" t="s">
        <v>61</v>
      </c>
      <c r="Y2" s="536"/>
      <c r="Z2" s="536"/>
      <c r="AA2" s="536"/>
      <c r="AB2" s="536"/>
      <c r="AC2" s="536"/>
      <c r="AD2" s="536"/>
      <c r="AE2" s="537"/>
      <c r="AF2" s="583" t="s">
        <v>62</v>
      </c>
      <c r="AG2" s="584"/>
      <c r="AH2" s="584"/>
      <c r="AI2" s="584"/>
      <c r="AJ2" s="584"/>
      <c r="AK2" s="584"/>
      <c r="AL2" s="584"/>
      <c r="AM2" s="585"/>
      <c r="AN2" s="535" t="s">
        <v>124</v>
      </c>
      <c r="AO2" s="536"/>
      <c r="AP2" s="536"/>
      <c r="AQ2" s="536"/>
      <c r="AR2" s="536"/>
      <c r="AS2" s="536"/>
      <c r="AT2" s="536"/>
      <c r="AU2" s="537"/>
    </row>
    <row r="3" spans="1:47" s="60" customFormat="1" ht="15.75">
      <c r="A3" s="413" t="s">
        <v>50</v>
      </c>
      <c r="B3" s="414"/>
      <c r="C3" s="414"/>
      <c r="D3" s="415"/>
      <c r="E3" s="416"/>
      <c r="F3" s="504" t="s">
        <v>9</v>
      </c>
      <c r="G3" s="505"/>
      <c r="H3" s="505"/>
      <c r="I3" s="505"/>
      <c r="J3" s="505"/>
      <c r="K3" s="505"/>
      <c r="L3" s="505"/>
      <c r="M3" s="505"/>
      <c r="N3" s="506"/>
      <c r="O3" s="491" t="s">
        <v>6</v>
      </c>
      <c r="P3" s="492"/>
      <c r="Q3" s="492"/>
      <c r="R3" s="492"/>
      <c r="S3" s="492"/>
      <c r="T3" s="492"/>
      <c r="U3" s="492"/>
      <c r="V3" s="492"/>
      <c r="W3" s="493"/>
      <c r="X3" s="504"/>
      <c r="Y3" s="505"/>
      <c r="Z3" s="505"/>
      <c r="AA3" s="505"/>
      <c r="AB3" s="505"/>
      <c r="AC3" s="505"/>
      <c r="AD3" s="505"/>
      <c r="AE3" s="506"/>
      <c r="AF3" s="491"/>
      <c r="AG3" s="492"/>
      <c r="AH3" s="492"/>
      <c r="AI3" s="492"/>
      <c r="AJ3" s="492"/>
      <c r="AK3" s="492"/>
      <c r="AL3" s="492"/>
      <c r="AM3" s="493"/>
      <c r="AN3" s="504"/>
      <c r="AO3" s="505"/>
      <c r="AP3" s="505"/>
      <c r="AQ3" s="505"/>
      <c r="AR3" s="505"/>
      <c r="AS3" s="505"/>
      <c r="AT3" s="505"/>
      <c r="AU3" s="506"/>
    </row>
    <row r="4" spans="1:47" s="60" customFormat="1" ht="15.75">
      <c r="A4" s="413" t="s">
        <v>51</v>
      </c>
      <c r="B4" s="414"/>
      <c r="C4" s="414"/>
      <c r="D4" s="415"/>
      <c r="E4" s="416"/>
      <c r="F4" s="504" t="s">
        <v>41</v>
      </c>
      <c r="G4" s="505"/>
      <c r="H4" s="505"/>
      <c r="I4" s="505"/>
      <c r="J4" s="505"/>
      <c r="K4" s="505"/>
      <c r="L4" s="505"/>
      <c r="M4" s="505"/>
      <c r="N4" s="506"/>
      <c r="O4" s="491" t="s">
        <v>25</v>
      </c>
      <c r="P4" s="492"/>
      <c r="Q4" s="492"/>
      <c r="R4" s="492"/>
      <c r="S4" s="492"/>
      <c r="T4" s="492"/>
      <c r="U4" s="492"/>
      <c r="V4" s="492"/>
      <c r="W4" s="493"/>
      <c r="X4" s="504"/>
      <c r="Y4" s="505"/>
      <c r="Z4" s="505"/>
      <c r="AA4" s="505"/>
      <c r="AB4" s="505"/>
      <c r="AC4" s="505"/>
      <c r="AD4" s="505"/>
      <c r="AE4" s="506"/>
      <c r="AF4" s="491"/>
      <c r="AG4" s="492"/>
      <c r="AH4" s="492"/>
      <c r="AI4" s="492"/>
      <c r="AJ4" s="492"/>
      <c r="AK4" s="492"/>
      <c r="AL4" s="492"/>
      <c r="AM4" s="493"/>
      <c r="AN4" s="504"/>
      <c r="AO4" s="505"/>
      <c r="AP4" s="505"/>
      <c r="AQ4" s="505"/>
      <c r="AR4" s="505"/>
      <c r="AS4" s="505"/>
      <c r="AT4" s="505"/>
      <c r="AU4" s="506"/>
    </row>
    <row r="5" spans="1:47" s="60" customFormat="1" ht="15.75">
      <c r="A5" s="417" t="s">
        <v>132</v>
      </c>
      <c r="B5" s="418"/>
      <c r="C5" s="418"/>
      <c r="D5" s="418"/>
      <c r="E5" s="419"/>
      <c r="F5" s="507"/>
      <c r="G5" s="508"/>
      <c r="H5" s="508"/>
      <c r="I5" s="509"/>
      <c r="J5" s="62" t="s">
        <v>131</v>
      </c>
      <c r="K5" s="510"/>
      <c r="L5" s="508"/>
      <c r="M5" s="508"/>
      <c r="N5" s="538"/>
      <c r="O5" s="494"/>
      <c r="P5" s="495"/>
      <c r="Q5" s="495"/>
      <c r="R5" s="496"/>
      <c r="S5" s="61" t="s">
        <v>131</v>
      </c>
      <c r="T5" s="497"/>
      <c r="U5" s="495"/>
      <c r="V5" s="495"/>
      <c r="W5" s="531"/>
      <c r="X5" s="507"/>
      <c r="Y5" s="508"/>
      <c r="Z5" s="509"/>
      <c r="AA5" s="62" t="s">
        <v>131</v>
      </c>
      <c r="AB5" s="577"/>
      <c r="AC5" s="577"/>
      <c r="AD5" s="577"/>
      <c r="AE5" s="199"/>
      <c r="AF5" s="494"/>
      <c r="AG5" s="495"/>
      <c r="AH5" s="496"/>
      <c r="AI5" s="61" t="s">
        <v>131</v>
      </c>
      <c r="AJ5" s="586"/>
      <c r="AK5" s="586"/>
      <c r="AL5" s="586"/>
      <c r="AM5" s="200"/>
      <c r="AN5" s="507"/>
      <c r="AO5" s="508"/>
      <c r="AP5" s="509"/>
      <c r="AQ5" s="62" t="s">
        <v>131</v>
      </c>
      <c r="AR5" s="577"/>
      <c r="AS5" s="577"/>
      <c r="AT5" s="577"/>
      <c r="AU5" s="199"/>
    </row>
    <row r="6" spans="1:47" s="60" customFormat="1" ht="15" customHeight="1">
      <c r="A6" s="405" t="s">
        <v>58</v>
      </c>
      <c r="B6" s="406"/>
      <c r="C6" s="406"/>
      <c r="D6" s="407"/>
      <c r="E6" s="408"/>
      <c r="F6" s="67"/>
      <c r="G6" s="333" t="s">
        <v>136</v>
      </c>
      <c r="H6" s="68" t="s">
        <v>137</v>
      </c>
      <c r="I6" s="68" t="s">
        <v>138</v>
      </c>
      <c r="J6" s="68" t="s">
        <v>139</v>
      </c>
      <c r="K6" s="115" t="s">
        <v>140</v>
      </c>
      <c r="L6" s="115" t="s">
        <v>141</v>
      </c>
      <c r="M6" s="115" t="s">
        <v>142</v>
      </c>
      <c r="N6" s="124"/>
      <c r="O6" s="63"/>
      <c r="P6" s="330" t="s">
        <v>136</v>
      </c>
      <c r="Q6" s="64" t="s">
        <v>137</v>
      </c>
      <c r="R6" s="64" t="s">
        <v>138</v>
      </c>
      <c r="S6" s="64" t="s">
        <v>139</v>
      </c>
      <c r="T6" s="65" t="s">
        <v>140</v>
      </c>
      <c r="U6" s="65" t="s">
        <v>141</v>
      </c>
      <c r="V6" s="65" t="s">
        <v>142</v>
      </c>
      <c r="W6" s="66"/>
      <c r="X6" s="67" t="s">
        <v>136</v>
      </c>
      <c r="Y6" s="68" t="s">
        <v>137</v>
      </c>
      <c r="Z6" s="68" t="s">
        <v>138</v>
      </c>
      <c r="AA6" s="68" t="s">
        <v>139</v>
      </c>
      <c r="AB6" s="115" t="s">
        <v>140</v>
      </c>
      <c r="AC6" s="115" t="s">
        <v>141</v>
      </c>
      <c r="AD6" s="115" t="s">
        <v>142</v>
      </c>
      <c r="AE6" s="124"/>
      <c r="AF6" s="63" t="s">
        <v>136</v>
      </c>
      <c r="AG6" s="64" t="s">
        <v>137</v>
      </c>
      <c r="AH6" s="64" t="s">
        <v>138</v>
      </c>
      <c r="AI6" s="64" t="s">
        <v>139</v>
      </c>
      <c r="AJ6" s="65" t="s">
        <v>140</v>
      </c>
      <c r="AK6" s="65" t="s">
        <v>141</v>
      </c>
      <c r="AL6" s="65" t="s">
        <v>142</v>
      </c>
      <c r="AM6" s="66"/>
      <c r="AN6" s="67" t="s">
        <v>136</v>
      </c>
      <c r="AO6" s="68" t="s">
        <v>137</v>
      </c>
      <c r="AP6" s="68" t="s">
        <v>138</v>
      </c>
      <c r="AQ6" s="68" t="s">
        <v>139</v>
      </c>
      <c r="AR6" s="115" t="s">
        <v>140</v>
      </c>
      <c r="AS6" s="115" t="s">
        <v>141</v>
      </c>
      <c r="AT6" s="115" t="s">
        <v>142</v>
      </c>
      <c r="AU6" s="124"/>
    </row>
    <row r="7" spans="1:47" s="60" customFormat="1" ht="15" customHeight="1">
      <c r="A7" s="405"/>
      <c r="B7" s="406"/>
      <c r="C7" s="406"/>
      <c r="D7" s="407"/>
      <c r="E7" s="408"/>
      <c r="F7" s="72"/>
      <c r="G7" s="334" t="s">
        <v>47</v>
      </c>
      <c r="H7" s="73" t="s">
        <v>47</v>
      </c>
      <c r="I7" s="73" t="s">
        <v>47</v>
      </c>
      <c r="J7" s="73" t="s">
        <v>47</v>
      </c>
      <c r="K7" s="73" t="s">
        <v>47</v>
      </c>
      <c r="L7" s="73" t="s">
        <v>47</v>
      </c>
      <c r="M7" s="73" t="s">
        <v>47</v>
      </c>
      <c r="N7" s="125"/>
      <c r="O7" s="69"/>
      <c r="P7" s="331" t="s">
        <v>47</v>
      </c>
      <c r="Q7" s="70" t="s">
        <v>47</v>
      </c>
      <c r="R7" s="70" t="s">
        <v>47</v>
      </c>
      <c r="S7" s="70" t="s">
        <v>47</v>
      </c>
      <c r="T7" s="70" t="s">
        <v>47</v>
      </c>
      <c r="U7" s="70" t="s">
        <v>47</v>
      </c>
      <c r="V7" s="70" t="s">
        <v>47</v>
      </c>
      <c r="W7" s="71"/>
      <c r="X7" s="72" t="s">
        <v>47</v>
      </c>
      <c r="Y7" s="73" t="s">
        <v>47</v>
      </c>
      <c r="Z7" s="73" t="s">
        <v>47</v>
      </c>
      <c r="AA7" s="73" t="s">
        <v>47</v>
      </c>
      <c r="AB7" s="73" t="s">
        <v>47</v>
      </c>
      <c r="AC7" s="73" t="s">
        <v>47</v>
      </c>
      <c r="AD7" s="73" t="s">
        <v>47</v>
      </c>
      <c r="AE7" s="125"/>
      <c r="AF7" s="69" t="s">
        <v>47</v>
      </c>
      <c r="AG7" s="70" t="s">
        <v>47</v>
      </c>
      <c r="AH7" s="70" t="s">
        <v>47</v>
      </c>
      <c r="AI7" s="70" t="s">
        <v>47</v>
      </c>
      <c r="AJ7" s="70" t="s">
        <v>47</v>
      </c>
      <c r="AK7" s="70" t="s">
        <v>47</v>
      </c>
      <c r="AL7" s="70" t="s">
        <v>47</v>
      </c>
      <c r="AM7" s="71"/>
      <c r="AN7" s="72" t="s">
        <v>47</v>
      </c>
      <c r="AO7" s="73" t="s">
        <v>47</v>
      </c>
      <c r="AP7" s="73" t="s">
        <v>47</v>
      </c>
      <c r="AQ7" s="73" t="s">
        <v>47</v>
      </c>
      <c r="AR7" s="73" t="s">
        <v>47</v>
      </c>
      <c r="AS7" s="73" t="s">
        <v>47</v>
      </c>
      <c r="AT7" s="73" t="s">
        <v>47</v>
      </c>
      <c r="AU7" s="125"/>
    </row>
    <row r="8" spans="1:47" s="60" customFormat="1" ht="33" customHeight="1" thickBot="1">
      <c r="A8" s="409" t="s">
        <v>52</v>
      </c>
      <c r="B8" s="410"/>
      <c r="C8" s="410"/>
      <c r="D8" s="411"/>
      <c r="E8" s="412"/>
      <c r="F8" s="539"/>
      <c r="G8" s="540"/>
      <c r="H8" s="540"/>
      <c r="I8" s="540"/>
      <c r="J8" s="540"/>
      <c r="K8" s="540"/>
      <c r="L8" s="540"/>
      <c r="M8" s="540"/>
      <c r="N8" s="541"/>
      <c r="O8" s="603" t="s">
        <v>147</v>
      </c>
      <c r="P8" s="604"/>
      <c r="Q8" s="604"/>
      <c r="R8" s="604"/>
      <c r="S8" s="604"/>
      <c r="T8" s="604"/>
      <c r="U8" s="604"/>
      <c r="V8" s="604"/>
      <c r="W8" s="605"/>
      <c r="X8" s="578"/>
      <c r="Y8" s="579"/>
      <c r="Z8" s="579"/>
      <c r="AA8" s="579"/>
      <c r="AB8" s="579"/>
      <c r="AC8" s="579"/>
      <c r="AD8" s="579"/>
      <c r="AE8" s="580"/>
      <c r="AF8" s="587"/>
      <c r="AG8" s="588"/>
      <c r="AH8" s="588"/>
      <c r="AI8" s="588"/>
      <c r="AJ8" s="588"/>
      <c r="AK8" s="588"/>
      <c r="AL8" s="588"/>
      <c r="AM8" s="589"/>
      <c r="AN8" s="593"/>
      <c r="AO8" s="594"/>
      <c r="AP8" s="594"/>
      <c r="AQ8" s="594"/>
      <c r="AR8" s="594"/>
      <c r="AS8" s="594"/>
      <c r="AT8" s="594"/>
      <c r="AU8" s="595"/>
    </row>
    <row r="9" spans="1:47" s="128" customFormat="1" ht="16.5" thickBot="1">
      <c r="A9" s="284" t="s">
        <v>53</v>
      </c>
      <c r="B9" s="285" t="s">
        <v>54</v>
      </c>
      <c r="C9" s="285" t="s">
        <v>145</v>
      </c>
      <c r="D9" s="286" t="s">
        <v>143</v>
      </c>
      <c r="E9" s="286" t="s">
        <v>52</v>
      </c>
      <c r="F9" s="339" t="s">
        <v>144</v>
      </c>
      <c r="G9" s="338" t="s">
        <v>46</v>
      </c>
      <c r="H9" s="551" t="s">
        <v>48</v>
      </c>
      <c r="I9" s="551"/>
      <c r="J9" s="285"/>
      <c r="K9" s="288" t="s">
        <v>46</v>
      </c>
      <c r="L9" s="551" t="s">
        <v>49</v>
      </c>
      <c r="M9" s="551"/>
      <c r="N9" s="289" t="s">
        <v>133</v>
      </c>
      <c r="O9" s="339" t="s">
        <v>144</v>
      </c>
      <c r="P9" s="338" t="s">
        <v>46</v>
      </c>
      <c r="Q9" s="551" t="s">
        <v>48</v>
      </c>
      <c r="R9" s="551"/>
      <c r="S9" s="285"/>
      <c r="T9" s="288" t="s">
        <v>46</v>
      </c>
      <c r="U9" s="551" t="s">
        <v>49</v>
      </c>
      <c r="V9" s="551"/>
      <c r="W9" s="290" t="s">
        <v>133</v>
      </c>
      <c r="X9" s="287" t="s">
        <v>46</v>
      </c>
      <c r="Y9" s="551" t="s">
        <v>48</v>
      </c>
      <c r="Z9" s="551"/>
      <c r="AA9" s="285"/>
      <c r="AB9" s="288" t="s">
        <v>46</v>
      </c>
      <c r="AC9" s="551" t="s">
        <v>49</v>
      </c>
      <c r="AD9" s="551"/>
      <c r="AE9" s="289" t="s">
        <v>133</v>
      </c>
      <c r="AF9" s="287" t="s">
        <v>46</v>
      </c>
      <c r="AG9" s="551" t="s">
        <v>48</v>
      </c>
      <c r="AH9" s="551"/>
      <c r="AI9" s="285"/>
      <c r="AJ9" s="288" t="s">
        <v>46</v>
      </c>
      <c r="AK9" s="551" t="s">
        <v>49</v>
      </c>
      <c r="AL9" s="551"/>
      <c r="AM9" s="289" t="s">
        <v>133</v>
      </c>
      <c r="AN9" s="126" t="s">
        <v>46</v>
      </c>
      <c r="AO9" s="596" t="s">
        <v>48</v>
      </c>
      <c r="AP9" s="596"/>
      <c r="AQ9" s="201"/>
      <c r="AR9" s="127" t="s">
        <v>46</v>
      </c>
      <c r="AS9" s="596" t="s">
        <v>49</v>
      </c>
      <c r="AT9" s="596"/>
      <c r="AU9" s="194" t="s">
        <v>133</v>
      </c>
    </row>
    <row r="10" spans="1:47" ht="15">
      <c r="A10" s="429" t="s">
        <v>126</v>
      </c>
      <c r="B10" s="129" t="s">
        <v>6</v>
      </c>
      <c r="C10" s="130" t="s">
        <v>14</v>
      </c>
      <c r="D10" s="205">
        <v>9</v>
      </c>
      <c r="E10" s="75"/>
      <c r="F10" s="606"/>
      <c r="G10" s="135"/>
      <c r="H10" s="548"/>
      <c r="I10" s="548"/>
      <c r="J10" s="134"/>
      <c r="K10" s="135"/>
      <c r="L10" s="548"/>
      <c r="M10" s="548"/>
      <c r="N10" s="192"/>
      <c r="O10" s="609">
        <v>82411</v>
      </c>
      <c r="P10" s="155"/>
      <c r="Q10" s="453"/>
      <c r="R10" s="453"/>
      <c r="S10" s="92"/>
      <c r="T10" s="377">
        <v>1</v>
      </c>
      <c r="U10" s="554">
        <v>5.486111111111111E-2</v>
      </c>
      <c r="V10" s="554"/>
      <c r="W10" s="395"/>
      <c r="X10" s="133"/>
      <c r="Y10" s="548"/>
      <c r="Z10" s="548"/>
      <c r="AA10" s="134"/>
      <c r="AB10" s="135"/>
      <c r="AC10" s="548"/>
      <c r="AD10" s="548"/>
      <c r="AE10" s="192"/>
      <c r="AF10" s="131"/>
      <c r="AG10" s="560"/>
      <c r="AH10" s="560"/>
      <c r="AI10" s="132"/>
      <c r="AJ10" s="155"/>
      <c r="AK10" s="560"/>
      <c r="AL10" s="560"/>
      <c r="AM10" s="187"/>
      <c r="AN10" s="133"/>
      <c r="AO10" s="548"/>
      <c r="AP10" s="548"/>
      <c r="AQ10" s="134"/>
      <c r="AR10" s="135"/>
      <c r="AS10" s="548"/>
      <c r="AT10" s="548"/>
      <c r="AU10" s="192"/>
    </row>
    <row r="11" spans="1:47" ht="15">
      <c r="A11" s="429"/>
      <c r="B11" s="138" t="s">
        <v>7</v>
      </c>
      <c r="C11" s="139" t="s">
        <v>14</v>
      </c>
      <c r="D11" s="206">
        <v>5</v>
      </c>
      <c r="E11" s="80"/>
      <c r="F11" s="607"/>
      <c r="G11" s="135"/>
      <c r="H11" s="548"/>
      <c r="I11" s="548"/>
      <c r="J11" s="134"/>
      <c r="K11" s="135"/>
      <c r="L11" s="548"/>
      <c r="M11" s="548"/>
      <c r="N11" s="192"/>
      <c r="O11" s="610"/>
      <c r="P11" s="340">
        <v>1</v>
      </c>
      <c r="Q11" s="557">
        <v>0.18263888888888891</v>
      </c>
      <c r="R11" s="557"/>
      <c r="S11" s="82"/>
      <c r="T11" s="83">
        <v>1</v>
      </c>
      <c r="U11" s="557">
        <v>0.20833333333333334</v>
      </c>
      <c r="V11" s="557"/>
      <c r="W11" s="298">
        <f>("12-01-2019"+P11+Q11)-("12-01-2019"+T10+U10)</f>
        <v>0.12777777777955635</v>
      </c>
      <c r="X11" s="133"/>
      <c r="Y11" s="548"/>
      <c r="Z11" s="548"/>
      <c r="AA11" s="134"/>
      <c r="AB11" s="135"/>
      <c r="AC11" s="548"/>
      <c r="AD11" s="548"/>
      <c r="AE11" s="192"/>
      <c r="AF11" s="131"/>
      <c r="AG11" s="560"/>
      <c r="AH11" s="560"/>
      <c r="AI11" s="132"/>
      <c r="AJ11" s="155"/>
      <c r="AK11" s="560"/>
      <c r="AL11" s="560"/>
      <c r="AM11" s="187"/>
      <c r="AN11" s="133"/>
      <c r="AO11" s="548"/>
      <c r="AP11" s="548"/>
      <c r="AQ11" s="134"/>
      <c r="AR11" s="135"/>
      <c r="AS11" s="548"/>
      <c r="AT11" s="548"/>
      <c r="AU11" s="192"/>
    </row>
    <row r="12" spans="1:47" ht="15.75" thickBot="1">
      <c r="A12" s="429"/>
      <c r="B12" s="143" t="s">
        <v>8</v>
      </c>
      <c r="C12" s="144" t="s">
        <v>11</v>
      </c>
      <c r="D12" s="209"/>
      <c r="E12" s="97"/>
      <c r="F12" s="608"/>
      <c r="G12" s="150"/>
      <c r="H12" s="563"/>
      <c r="I12" s="563"/>
      <c r="J12" s="149"/>
      <c r="K12" s="150"/>
      <c r="L12" s="563"/>
      <c r="M12" s="563"/>
      <c r="N12" s="193"/>
      <c r="O12" s="611"/>
      <c r="P12" s="341">
        <v>1</v>
      </c>
      <c r="Q12" s="562">
        <v>0.22916666666666666</v>
      </c>
      <c r="R12" s="562"/>
      <c r="S12" s="380"/>
      <c r="T12" s="89">
        <v>1</v>
      </c>
      <c r="U12" s="562">
        <v>0.22916666666666666</v>
      </c>
      <c r="V12" s="562"/>
      <c r="W12" s="298">
        <f>("12-01-2019"+P12+Q12)-("12-01-2019"+T11+U11)</f>
        <v>2.0833333328482695E-2</v>
      </c>
      <c r="X12" s="148"/>
      <c r="Y12" s="563"/>
      <c r="Z12" s="563"/>
      <c r="AA12" s="149"/>
      <c r="AB12" s="150"/>
      <c r="AC12" s="563"/>
      <c r="AD12" s="563"/>
      <c r="AE12" s="193"/>
      <c r="AF12" s="160"/>
      <c r="AG12" s="561"/>
      <c r="AH12" s="561"/>
      <c r="AI12" s="161"/>
      <c r="AJ12" s="162"/>
      <c r="AK12" s="561"/>
      <c r="AL12" s="561"/>
      <c r="AM12" s="188"/>
      <c r="AN12" s="148"/>
      <c r="AO12" s="563"/>
      <c r="AP12" s="563"/>
      <c r="AQ12" s="149"/>
      <c r="AR12" s="150"/>
      <c r="AS12" s="563"/>
      <c r="AT12" s="563"/>
      <c r="AU12" s="193"/>
    </row>
    <row r="13" spans="1:47" ht="15">
      <c r="A13" s="429"/>
      <c r="B13" s="153" t="s">
        <v>9</v>
      </c>
      <c r="C13" s="154" t="s">
        <v>15</v>
      </c>
      <c r="D13" s="210">
        <v>9</v>
      </c>
      <c r="E13" s="103"/>
      <c r="F13" s="601">
        <v>82401</v>
      </c>
      <c r="G13" s="135"/>
      <c r="H13" s="548"/>
      <c r="I13" s="548"/>
      <c r="J13" s="134"/>
      <c r="K13" s="156">
        <v>1</v>
      </c>
      <c r="L13" s="549">
        <v>6.458333333333334E-2</v>
      </c>
      <c r="M13" s="549"/>
      <c r="N13" s="202"/>
      <c r="O13" s="598"/>
      <c r="P13" s="155"/>
      <c r="Q13" s="560"/>
      <c r="R13" s="560"/>
      <c r="S13" s="132"/>
      <c r="T13" s="155"/>
      <c r="U13" s="560"/>
      <c r="V13" s="560"/>
      <c r="W13" s="187"/>
      <c r="X13" s="133"/>
      <c r="Y13" s="548"/>
      <c r="Z13" s="548"/>
      <c r="AA13" s="134"/>
      <c r="AB13" s="156"/>
      <c r="AC13" s="570"/>
      <c r="AD13" s="570"/>
      <c r="AE13" s="202"/>
      <c r="AF13" s="131"/>
      <c r="AG13" s="560"/>
      <c r="AH13" s="560"/>
      <c r="AI13" s="132"/>
      <c r="AJ13" s="176"/>
      <c r="AK13" s="590"/>
      <c r="AL13" s="590"/>
      <c r="AM13" s="186"/>
      <c r="AN13" s="133"/>
      <c r="AO13" s="548"/>
      <c r="AP13" s="548"/>
      <c r="AQ13" s="134"/>
      <c r="AR13" s="156"/>
      <c r="AS13" s="570"/>
      <c r="AT13" s="570"/>
      <c r="AU13" s="202"/>
    </row>
    <row r="14" spans="1:47" ht="15">
      <c r="A14" s="429"/>
      <c r="B14" s="138" t="s">
        <v>10</v>
      </c>
      <c r="C14" s="139" t="s">
        <v>15</v>
      </c>
      <c r="D14" s="206">
        <v>5</v>
      </c>
      <c r="E14" s="80"/>
      <c r="F14" s="524"/>
      <c r="G14" s="335">
        <v>1</v>
      </c>
      <c r="H14" s="550">
        <v>0.1986111111111111</v>
      </c>
      <c r="I14" s="550"/>
      <c r="J14" s="158"/>
      <c r="K14" s="159">
        <v>1</v>
      </c>
      <c r="L14" s="550">
        <v>0.19930555555555554</v>
      </c>
      <c r="M14" s="550"/>
      <c r="N14" s="196">
        <f>("12-01-2019"+G14+H14)-("12-01-2019"+K13+L13)</f>
        <v>0.13402777777810115</v>
      </c>
      <c r="O14" s="599"/>
      <c r="P14" s="155"/>
      <c r="Q14" s="560"/>
      <c r="R14" s="560"/>
      <c r="S14" s="132"/>
      <c r="T14" s="155"/>
      <c r="U14" s="560"/>
      <c r="V14" s="560"/>
      <c r="W14" s="187"/>
      <c r="X14" s="157"/>
      <c r="Y14" s="574"/>
      <c r="Z14" s="574"/>
      <c r="AA14" s="158"/>
      <c r="AB14" s="159"/>
      <c r="AC14" s="574"/>
      <c r="AD14" s="574"/>
      <c r="AE14" s="216"/>
      <c r="AF14" s="140"/>
      <c r="AG14" s="575"/>
      <c r="AH14" s="575"/>
      <c r="AI14" s="141"/>
      <c r="AJ14" s="142"/>
      <c r="AK14" s="575"/>
      <c r="AL14" s="575"/>
      <c r="AM14" s="291"/>
      <c r="AN14" s="157"/>
      <c r="AO14" s="574"/>
      <c r="AP14" s="574"/>
      <c r="AQ14" s="158"/>
      <c r="AR14" s="159"/>
      <c r="AS14" s="574"/>
      <c r="AT14" s="574"/>
      <c r="AU14" s="216"/>
    </row>
    <row r="15" spans="1:47" ht="15.75" thickBot="1">
      <c r="A15" s="430"/>
      <c r="B15" s="143" t="s">
        <v>1</v>
      </c>
      <c r="C15" s="144" t="s">
        <v>17</v>
      </c>
      <c r="D15" s="209">
        <v>5</v>
      </c>
      <c r="E15" s="97"/>
      <c r="F15" s="525"/>
      <c r="G15" s="336">
        <v>1</v>
      </c>
      <c r="H15" s="567">
        <v>0.25555555555555559</v>
      </c>
      <c r="I15" s="567"/>
      <c r="J15" s="164"/>
      <c r="K15" s="165">
        <v>1</v>
      </c>
      <c r="L15" s="567">
        <v>0.28333333333333333</v>
      </c>
      <c r="M15" s="567"/>
      <c r="N15" s="197">
        <f t="shared" ref="N15:N17" si="0">("12-01-2019"+G15+H15)-("12-01-2019"+K14+L14)</f>
        <v>5.6250000001455192E-2</v>
      </c>
      <c r="O15" s="600"/>
      <c r="P15" s="162"/>
      <c r="Q15" s="561"/>
      <c r="R15" s="561"/>
      <c r="S15" s="161"/>
      <c r="T15" s="162"/>
      <c r="U15" s="561"/>
      <c r="V15" s="561"/>
      <c r="W15" s="188"/>
      <c r="X15" s="163"/>
      <c r="Y15" s="573"/>
      <c r="Z15" s="573"/>
      <c r="AA15" s="164"/>
      <c r="AB15" s="165"/>
      <c r="AC15" s="573"/>
      <c r="AD15" s="573"/>
      <c r="AE15" s="217"/>
      <c r="AF15" s="145"/>
      <c r="AG15" s="576"/>
      <c r="AH15" s="576"/>
      <c r="AI15" s="146"/>
      <c r="AJ15" s="147"/>
      <c r="AK15" s="576"/>
      <c r="AL15" s="576"/>
      <c r="AM15" s="292"/>
      <c r="AN15" s="163"/>
      <c r="AO15" s="573"/>
      <c r="AP15" s="573"/>
      <c r="AQ15" s="164"/>
      <c r="AR15" s="165"/>
      <c r="AS15" s="573"/>
      <c r="AT15" s="573"/>
      <c r="AU15" s="217"/>
    </row>
    <row r="16" spans="1:47" ht="15" customHeight="1">
      <c r="A16" s="552" t="s">
        <v>55</v>
      </c>
      <c r="B16" s="153" t="s">
        <v>43</v>
      </c>
      <c r="C16" s="154" t="s">
        <v>65</v>
      </c>
      <c r="D16" s="215">
        <v>5</v>
      </c>
      <c r="E16" s="166"/>
      <c r="F16" s="601">
        <v>63001</v>
      </c>
      <c r="G16" s="337">
        <v>1</v>
      </c>
      <c r="H16" s="621">
        <v>0.29791666666666666</v>
      </c>
      <c r="I16" s="621"/>
      <c r="J16" s="169"/>
      <c r="K16" s="156">
        <v>1</v>
      </c>
      <c r="L16" s="549">
        <v>0.31458333333333333</v>
      </c>
      <c r="M16" s="549"/>
      <c r="N16" s="195">
        <f t="shared" si="0"/>
        <v>1.4583333337213844E-2</v>
      </c>
      <c r="O16" s="598"/>
      <c r="P16" s="155"/>
      <c r="Q16" s="167"/>
      <c r="R16" s="167"/>
      <c r="S16" s="132"/>
      <c r="T16" s="155"/>
      <c r="U16" s="167"/>
      <c r="V16" s="167"/>
      <c r="W16" s="187"/>
      <c r="X16" s="168"/>
      <c r="Y16" s="592"/>
      <c r="Z16" s="592"/>
      <c r="AA16" s="169"/>
      <c r="AB16" s="156"/>
      <c r="AC16" s="570"/>
      <c r="AD16" s="570"/>
      <c r="AE16" s="202"/>
      <c r="AF16" s="174"/>
      <c r="AG16" s="591"/>
      <c r="AH16" s="591"/>
      <c r="AI16" s="175"/>
      <c r="AJ16" s="176"/>
      <c r="AK16" s="590"/>
      <c r="AL16" s="590"/>
      <c r="AM16" s="186"/>
      <c r="AN16" s="168"/>
      <c r="AO16" s="592"/>
      <c r="AP16" s="592"/>
      <c r="AQ16" s="169"/>
      <c r="AR16" s="156"/>
      <c r="AS16" s="570"/>
      <c r="AT16" s="570"/>
      <c r="AU16" s="202"/>
    </row>
    <row r="17" spans="1:47" ht="15">
      <c r="A17" s="473"/>
      <c r="B17" s="138" t="s">
        <v>42</v>
      </c>
      <c r="C17" s="170" t="s">
        <v>65</v>
      </c>
      <c r="D17" s="211">
        <v>5</v>
      </c>
      <c r="E17" s="80"/>
      <c r="F17" s="602"/>
      <c r="G17" s="335">
        <v>1</v>
      </c>
      <c r="H17" s="550">
        <v>0.36527777777777781</v>
      </c>
      <c r="I17" s="550"/>
      <c r="J17" s="158"/>
      <c r="K17" s="159">
        <v>1</v>
      </c>
      <c r="L17" s="550">
        <v>0.39930555555555558</v>
      </c>
      <c r="M17" s="550"/>
      <c r="N17" s="196">
        <f t="shared" si="0"/>
        <v>5.0694444442342501E-2</v>
      </c>
      <c r="O17" s="612"/>
      <c r="P17" s="173"/>
      <c r="Q17" s="171"/>
      <c r="R17" s="171"/>
      <c r="S17" s="172"/>
      <c r="T17" s="173"/>
      <c r="U17" s="171"/>
      <c r="V17" s="171"/>
      <c r="W17" s="189"/>
      <c r="X17" s="157"/>
      <c r="Y17" s="574"/>
      <c r="Z17" s="574"/>
      <c r="AA17" s="158"/>
      <c r="AB17" s="159"/>
      <c r="AC17" s="574"/>
      <c r="AD17" s="574"/>
      <c r="AE17" s="216"/>
      <c r="AF17" s="140"/>
      <c r="AG17" s="575"/>
      <c r="AH17" s="575"/>
      <c r="AI17" s="141"/>
      <c r="AJ17" s="142"/>
      <c r="AK17" s="575"/>
      <c r="AL17" s="575"/>
      <c r="AM17" s="291"/>
      <c r="AN17" s="157"/>
      <c r="AO17" s="574"/>
      <c r="AP17" s="574"/>
      <c r="AQ17" s="158"/>
      <c r="AR17" s="159"/>
      <c r="AS17" s="574"/>
      <c r="AT17" s="574"/>
      <c r="AU17" s="216"/>
    </row>
    <row r="18" spans="1:47" ht="15" customHeight="1">
      <c r="A18" s="473"/>
      <c r="B18" s="129" t="s">
        <v>4</v>
      </c>
      <c r="C18" s="130" t="s">
        <v>11</v>
      </c>
      <c r="D18" s="205"/>
      <c r="E18" s="75"/>
      <c r="F18" s="389"/>
      <c r="G18" s="135"/>
      <c r="H18" s="548"/>
      <c r="I18" s="548"/>
      <c r="J18" s="134"/>
      <c r="K18" s="135"/>
      <c r="L18" s="548"/>
      <c r="M18" s="548"/>
      <c r="N18" s="192"/>
      <c r="O18" s="622" t="s">
        <v>150</v>
      </c>
      <c r="P18" s="374">
        <v>1</v>
      </c>
      <c r="Q18" s="554">
        <v>0.24027777777777778</v>
      </c>
      <c r="R18" s="554"/>
      <c r="S18" s="100"/>
      <c r="T18" s="93">
        <v>1</v>
      </c>
      <c r="U18" s="554">
        <v>0.28680555555555554</v>
      </c>
      <c r="V18" s="554"/>
      <c r="W18" s="298">
        <f>("12-01-2019"+P18+Q18)-("12-01-2019"+T12+U12)</f>
        <v>1.1111111110949423E-2</v>
      </c>
      <c r="X18" s="133"/>
      <c r="Y18" s="548"/>
      <c r="Z18" s="548"/>
      <c r="AA18" s="134"/>
      <c r="AB18" s="135"/>
      <c r="AC18" s="548"/>
      <c r="AD18" s="548"/>
      <c r="AE18" s="192"/>
      <c r="AF18" s="131"/>
      <c r="AG18" s="560"/>
      <c r="AH18" s="560"/>
      <c r="AI18" s="132"/>
      <c r="AJ18" s="155"/>
      <c r="AK18" s="560"/>
      <c r="AL18" s="560"/>
      <c r="AM18" s="187"/>
      <c r="AN18" s="133"/>
      <c r="AO18" s="548"/>
      <c r="AP18" s="548"/>
      <c r="AQ18" s="134"/>
      <c r="AR18" s="135"/>
      <c r="AS18" s="548"/>
      <c r="AT18" s="548"/>
      <c r="AU18" s="192"/>
    </row>
    <row r="19" spans="1:47" ht="15.75" thickBot="1">
      <c r="A19" s="473"/>
      <c r="B19" s="138" t="s">
        <v>44</v>
      </c>
      <c r="C19" s="139" t="s">
        <v>65</v>
      </c>
      <c r="D19" s="206" t="s">
        <v>135</v>
      </c>
      <c r="E19" s="80"/>
      <c r="F19" s="389"/>
      <c r="G19" s="135"/>
      <c r="H19" s="548"/>
      <c r="I19" s="548"/>
      <c r="J19" s="134"/>
      <c r="K19" s="135"/>
      <c r="L19" s="548"/>
      <c r="M19" s="548"/>
      <c r="N19" s="192"/>
      <c r="O19" s="610"/>
      <c r="P19" s="375">
        <v>1</v>
      </c>
      <c r="Q19" s="547">
        <v>0.37847222222222227</v>
      </c>
      <c r="R19" s="547"/>
      <c r="S19" s="376"/>
      <c r="T19" s="377">
        <v>1</v>
      </c>
      <c r="U19" s="547">
        <v>0.44444444444444442</v>
      </c>
      <c r="V19" s="547"/>
      <c r="W19" s="301">
        <f>("12-01-2019"+P19+Q19)-("12-01-2019"+T18+U18)</f>
        <v>9.1666666659875773E-2</v>
      </c>
      <c r="X19" s="133"/>
      <c r="Y19" s="548"/>
      <c r="Z19" s="548"/>
      <c r="AA19" s="134"/>
      <c r="AB19" s="135"/>
      <c r="AC19" s="548"/>
      <c r="AD19" s="548"/>
      <c r="AE19" s="192"/>
      <c r="AF19" s="131"/>
      <c r="AG19" s="560"/>
      <c r="AH19" s="560"/>
      <c r="AI19" s="132"/>
      <c r="AJ19" s="155"/>
      <c r="AK19" s="560"/>
      <c r="AL19" s="560"/>
      <c r="AM19" s="187"/>
      <c r="AN19" s="133"/>
      <c r="AO19" s="548"/>
      <c r="AP19" s="548"/>
      <c r="AQ19" s="134"/>
      <c r="AR19" s="135"/>
      <c r="AS19" s="548"/>
      <c r="AT19" s="548"/>
      <c r="AU19" s="192"/>
    </row>
    <row r="20" spans="1:47" ht="15.75" customHeight="1">
      <c r="A20" s="473"/>
      <c r="B20" s="342" t="s">
        <v>5</v>
      </c>
      <c r="C20" s="343" t="s">
        <v>66</v>
      </c>
      <c r="D20" s="359" t="s">
        <v>135</v>
      </c>
      <c r="E20" s="344"/>
      <c r="F20" s="523">
        <v>63301</v>
      </c>
      <c r="G20" s="360">
        <v>1</v>
      </c>
      <c r="H20" s="565">
        <v>0.42291666666666666</v>
      </c>
      <c r="I20" s="566"/>
      <c r="J20" s="361"/>
      <c r="K20" s="362">
        <v>1</v>
      </c>
      <c r="L20" s="565">
        <v>0.42291666666666666</v>
      </c>
      <c r="M20" s="566"/>
      <c r="N20" s="345">
        <f>("12-01-2019"+G20+H20)-("12-01-2019"+K17+L17)</f>
        <v>2.3611111115314998E-2</v>
      </c>
      <c r="O20" s="610"/>
      <c r="P20" s="83">
        <v>1</v>
      </c>
      <c r="Q20" s="557">
        <v>0.48333333333333334</v>
      </c>
      <c r="R20" s="557"/>
      <c r="S20" s="378"/>
      <c r="T20" s="83">
        <v>1</v>
      </c>
      <c r="U20" s="557">
        <v>0.48333333333333334</v>
      </c>
      <c r="V20" s="557"/>
      <c r="W20" s="301">
        <f>("12-01-2019"+P20+Q20)-("12-01-2019"+T19+U19)</f>
        <v>3.8888888884685002E-2</v>
      </c>
      <c r="X20" s="157"/>
      <c r="Y20" s="581"/>
      <c r="Z20" s="582"/>
      <c r="AA20" s="158"/>
      <c r="AB20" s="159"/>
      <c r="AC20" s="581"/>
      <c r="AD20" s="582"/>
      <c r="AE20" s="216"/>
      <c r="AF20" s="140"/>
      <c r="AG20" s="613"/>
      <c r="AH20" s="614"/>
      <c r="AI20" s="141"/>
      <c r="AJ20" s="142"/>
      <c r="AK20" s="613"/>
      <c r="AL20" s="614"/>
      <c r="AM20" s="291"/>
      <c r="AN20" s="157"/>
      <c r="AO20" s="581"/>
      <c r="AP20" s="582"/>
      <c r="AQ20" s="158"/>
      <c r="AR20" s="159"/>
      <c r="AS20" s="581"/>
      <c r="AT20" s="582"/>
      <c r="AU20" s="216"/>
    </row>
    <row r="21" spans="1:47" ht="15" customHeight="1" thickBot="1">
      <c r="A21" s="473"/>
      <c r="B21" s="85" t="s">
        <v>23</v>
      </c>
      <c r="C21" s="363" t="s">
        <v>66</v>
      </c>
      <c r="D21" s="209">
        <v>6</v>
      </c>
      <c r="E21" s="317" t="s">
        <v>72</v>
      </c>
      <c r="F21" s="525"/>
      <c r="G21" s="336">
        <v>1</v>
      </c>
      <c r="H21" s="568">
        <v>0.4548611111111111</v>
      </c>
      <c r="I21" s="569"/>
      <c r="J21" s="164"/>
      <c r="K21" s="165">
        <v>1</v>
      </c>
      <c r="L21" s="568">
        <v>0.5131944444444444</v>
      </c>
      <c r="M21" s="569"/>
      <c r="N21" s="197">
        <f>("12-01-2019"+G21+H21)-("12-01-2019"+K20+L20)</f>
        <v>3.1944444439432118E-2</v>
      </c>
      <c r="O21" s="611"/>
      <c r="P21" s="379">
        <v>1</v>
      </c>
      <c r="Q21" s="450">
        <v>0.51111111111111118</v>
      </c>
      <c r="R21" s="451"/>
      <c r="S21" s="380"/>
      <c r="T21" s="381">
        <v>1</v>
      </c>
      <c r="U21" s="450">
        <v>0.57916666666666672</v>
      </c>
      <c r="V21" s="451"/>
      <c r="W21" s="299">
        <f>("12-01-2019"+P21+Q21)-("12-01-2019"+T20+U20)</f>
        <v>2.7777777781011537E-2</v>
      </c>
      <c r="X21" s="163"/>
      <c r="Y21" s="615"/>
      <c r="Z21" s="616"/>
      <c r="AA21" s="164"/>
      <c r="AB21" s="165"/>
      <c r="AC21" s="615"/>
      <c r="AD21" s="616"/>
      <c r="AE21" s="217"/>
      <c r="AF21" s="145"/>
      <c r="AG21" s="617"/>
      <c r="AH21" s="618"/>
      <c r="AI21" s="146"/>
      <c r="AJ21" s="147"/>
      <c r="AK21" s="617"/>
      <c r="AL21" s="618"/>
      <c r="AM21" s="292"/>
      <c r="AN21" s="163"/>
      <c r="AO21" s="615"/>
      <c r="AP21" s="616"/>
      <c r="AQ21" s="164"/>
      <c r="AR21" s="165"/>
      <c r="AS21" s="615"/>
      <c r="AT21" s="616"/>
      <c r="AU21" s="217"/>
    </row>
    <row r="22" spans="1:47" ht="15" customHeight="1">
      <c r="A22" s="479" t="s">
        <v>56</v>
      </c>
      <c r="B22" s="74" t="s">
        <v>24</v>
      </c>
      <c r="C22" s="177" t="s">
        <v>72</v>
      </c>
      <c r="D22" s="205">
        <v>6</v>
      </c>
      <c r="E22" s="177" t="s">
        <v>87</v>
      </c>
      <c r="F22" s="601">
        <v>70911</v>
      </c>
      <c r="G22" s="337"/>
      <c r="H22" s="570"/>
      <c r="I22" s="570"/>
      <c r="J22" s="169"/>
      <c r="K22" s="156">
        <v>1</v>
      </c>
      <c r="L22" s="549">
        <v>0.52083333333333337</v>
      </c>
      <c r="M22" s="549"/>
      <c r="N22" s="195">
        <f>("12-01-2019"+K22+L22)-("12-01-2019"+K21+L21)</f>
        <v>7.6388888919609599E-3</v>
      </c>
      <c r="O22" s="619">
        <v>70961</v>
      </c>
      <c r="P22" s="382"/>
      <c r="Q22" s="553"/>
      <c r="R22" s="553"/>
      <c r="S22" s="383"/>
      <c r="T22" s="384">
        <v>1</v>
      </c>
      <c r="U22" s="554">
        <v>0.58611111111111114</v>
      </c>
      <c r="V22" s="554"/>
      <c r="W22" s="385">
        <f>("12-01-2019"+T22+U22)-("12-01-2019"+T21+U21)</f>
        <v>6.9444444379769266E-3</v>
      </c>
      <c r="X22" s="168"/>
      <c r="Y22" s="570"/>
      <c r="Z22" s="570"/>
      <c r="AA22" s="169"/>
      <c r="AB22" s="156"/>
      <c r="AC22" s="570"/>
      <c r="AD22" s="570"/>
      <c r="AE22" s="202"/>
      <c r="AF22" s="174"/>
      <c r="AG22" s="590"/>
      <c r="AH22" s="590"/>
      <c r="AI22" s="175"/>
      <c r="AJ22" s="176"/>
      <c r="AK22" s="590"/>
      <c r="AL22" s="590"/>
      <c r="AM22" s="186"/>
      <c r="AN22" s="168"/>
      <c r="AO22" s="570"/>
      <c r="AP22" s="570"/>
      <c r="AQ22" s="169"/>
      <c r="AR22" s="156"/>
      <c r="AS22" s="570"/>
      <c r="AT22" s="570"/>
      <c r="AU22" s="202"/>
    </row>
    <row r="23" spans="1:47" ht="15">
      <c r="A23" s="480"/>
      <c r="B23" s="79" t="s">
        <v>146</v>
      </c>
      <c r="C23" s="178" t="s">
        <v>72</v>
      </c>
      <c r="D23" s="206">
        <v>6</v>
      </c>
      <c r="E23" s="178" t="s">
        <v>87</v>
      </c>
      <c r="F23" s="524"/>
      <c r="G23" s="335">
        <v>1</v>
      </c>
      <c r="H23" s="550">
        <v>0.56666666666666665</v>
      </c>
      <c r="I23" s="550"/>
      <c r="J23" s="158"/>
      <c r="K23" s="159">
        <v>1</v>
      </c>
      <c r="L23" s="550">
        <v>0.59583333333333333</v>
      </c>
      <c r="M23" s="550"/>
      <c r="N23" s="196">
        <f t="shared" ref="N23:N39" si="1">("12-01-2019"+G23+H23)-("12-01-2019"+K22+L22)</f>
        <v>4.5833333329937886E-2</v>
      </c>
      <c r="O23" s="620"/>
      <c r="P23" s="386">
        <v>1</v>
      </c>
      <c r="Q23" s="557">
        <v>0.61736111111111114</v>
      </c>
      <c r="R23" s="557"/>
      <c r="S23" s="387"/>
      <c r="T23" s="388"/>
      <c r="U23" s="558"/>
      <c r="V23" s="559"/>
      <c r="W23" s="298">
        <f>("12-01-2019"+P23+Q23)-("12-01-2019"+T22+U22)</f>
        <v>3.125E-2</v>
      </c>
      <c r="X23" s="157"/>
      <c r="Y23" s="574"/>
      <c r="Z23" s="574"/>
      <c r="AA23" s="158"/>
      <c r="AB23" s="159"/>
      <c r="AC23" s="574"/>
      <c r="AD23" s="574"/>
      <c r="AE23" s="216"/>
      <c r="AF23" s="140"/>
      <c r="AG23" s="575"/>
      <c r="AH23" s="575"/>
      <c r="AI23" s="141"/>
      <c r="AJ23" s="142"/>
      <c r="AK23" s="575"/>
      <c r="AL23" s="575"/>
      <c r="AM23" s="291"/>
      <c r="AN23" s="157"/>
      <c r="AO23" s="574"/>
      <c r="AP23" s="574"/>
      <c r="AQ23" s="158"/>
      <c r="AR23" s="159"/>
      <c r="AS23" s="574"/>
      <c r="AT23" s="574"/>
      <c r="AU23" s="216"/>
    </row>
    <row r="24" spans="1:47" ht="15.75">
      <c r="A24" s="480"/>
      <c r="B24" s="79" t="s">
        <v>26</v>
      </c>
      <c r="C24" s="178" t="s">
        <v>73</v>
      </c>
      <c r="D24" s="206"/>
      <c r="E24" s="80"/>
      <c r="F24" s="524"/>
      <c r="G24" s="335">
        <v>1</v>
      </c>
      <c r="H24" s="571">
        <v>0.85763888888888884</v>
      </c>
      <c r="I24" s="572"/>
      <c r="J24" s="158"/>
      <c r="K24" s="159">
        <v>1</v>
      </c>
      <c r="L24" s="571">
        <v>0.89583333333333337</v>
      </c>
      <c r="M24" s="572"/>
      <c r="N24" s="196">
        <f>("12-01-2019"+G24+H24)-("12-01-2019"+K23+L23)</f>
        <v>0.2618055555576575</v>
      </c>
      <c r="O24" s="372"/>
      <c r="P24" s="136"/>
      <c r="Q24" s="555"/>
      <c r="R24" s="555"/>
      <c r="S24" s="137"/>
      <c r="T24" s="136"/>
      <c r="U24" s="555"/>
      <c r="V24" s="555"/>
      <c r="W24" s="190"/>
      <c r="X24" s="157"/>
      <c r="Y24" s="581"/>
      <c r="Z24" s="582"/>
      <c r="AA24" s="158"/>
      <c r="AB24" s="159"/>
      <c r="AC24" s="581"/>
      <c r="AD24" s="582"/>
      <c r="AE24" s="216"/>
      <c r="AF24" s="140"/>
      <c r="AG24" s="613"/>
      <c r="AH24" s="614"/>
      <c r="AI24" s="141"/>
      <c r="AJ24" s="142"/>
      <c r="AK24" s="613"/>
      <c r="AL24" s="614"/>
      <c r="AM24" s="291"/>
      <c r="AN24" s="157"/>
      <c r="AO24" s="581"/>
      <c r="AP24" s="582"/>
      <c r="AQ24" s="158"/>
      <c r="AR24" s="159"/>
      <c r="AS24" s="581"/>
      <c r="AT24" s="582"/>
      <c r="AU24" s="216"/>
    </row>
    <row r="25" spans="1:47" ht="16.5" thickBot="1">
      <c r="A25" s="481"/>
      <c r="B25" s="79" t="s">
        <v>27</v>
      </c>
      <c r="C25" s="179" t="s">
        <v>73</v>
      </c>
      <c r="D25" s="209"/>
      <c r="E25" s="97"/>
      <c r="F25" s="525"/>
      <c r="G25" s="336">
        <v>1</v>
      </c>
      <c r="H25" s="567">
        <v>0.91388888888888886</v>
      </c>
      <c r="I25" s="567"/>
      <c r="J25" s="164"/>
      <c r="K25" s="165">
        <v>1</v>
      </c>
      <c r="L25" s="567">
        <v>0.97638888888888886</v>
      </c>
      <c r="M25" s="567"/>
      <c r="N25" s="197">
        <f>("12-01-2019"+G25+H25)-("12-01-2019"+K24+L24)</f>
        <v>1.8055555556202307E-2</v>
      </c>
      <c r="O25" s="373"/>
      <c r="P25" s="151"/>
      <c r="Q25" s="556"/>
      <c r="R25" s="556"/>
      <c r="S25" s="152"/>
      <c r="T25" s="151"/>
      <c r="U25" s="556"/>
      <c r="V25" s="556"/>
      <c r="W25" s="191"/>
      <c r="X25" s="163"/>
      <c r="Y25" s="573"/>
      <c r="Z25" s="573"/>
      <c r="AA25" s="164"/>
      <c r="AB25" s="165"/>
      <c r="AC25" s="573"/>
      <c r="AD25" s="573"/>
      <c r="AE25" s="217"/>
      <c r="AF25" s="145"/>
      <c r="AG25" s="576"/>
      <c r="AH25" s="576"/>
      <c r="AI25" s="146"/>
      <c r="AJ25" s="147"/>
      <c r="AK25" s="576"/>
      <c r="AL25" s="576"/>
      <c r="AM25" s="292"/>
      <c r="AN25" s="163"/>
      <c r="AO25" s="573"/>
      <c r="AP25" s="573"/>
      <c r="AQ25" s="164"/>
      <c r="AR25" s="165"/>
      <c r="AS25" s="573"/>
      <c r="AT25" s="573"/>
      <c r="AU25" s="217"/>
    </row>
    <row r="26" spans="1:47" ht="15">
      <c r="A26" s="552" t="s">
        <v>125</v>
      </c>
      <c r="B26" s="180" t="s">
        <v>28</v>
      </c>
      <c r="C26" s="177" t="s">
        <v>74</v>
      </c>
      <c r="D26" s="205"/>
      <c r="E26" s="319" t="s">
        <v>73</v>
      </c>
      <c r="F26" s="601">
        <v>73001</v>
      </c>
      <c r="G26" s="337">
        <v>1</v>
      </c>
      <c r="H26" s="549">
        <v>0.98333333333333339</v>
      </c>
      <c r="I26" s="549"/>
      <c r="J26" s="169"/>
      <c r="K26" s="156">
        <v>2</v>
      </c>
      <c r="L26" s="549">
        <v>6.5277777777777782E-2</v>
      </c>
      <c r="M26" s="549"/>
      <c r="N26" s="195">
        <f t="shared" si="1"/>
        <v>6.9444444379769266E-3</v>
      </c>
      <c r="O26" s="598"/>
      <c r="P26" s="136"/>
      <c r="Q26" s="555"/>
      <c r="R26" s="555"/>
      <c r="S26" s="137"/>
      <c r="T26" s="136"/>
      <c r="U26" s="555"/>
      <c r="V26" s="555"/>
      <c r="W26" s="190"/>
      <c r="X26" s="168"/>
      <c r="Y26" s="570"/>
      <c r="Z26" s="570"/>
      <c r="AA26" s="169"/>
      <c r="AB26" s="156"/>
      <c r="AC26" s="570"/>
      <c r="AD26" s="570"/>
      <c r="AE26" s="202"/>
      <c r="AF26" s="174"/>
      <c r="AG26" s="590"/>
      <c r="AH26" s="590"/>
      <c r="AI26" s="175"/>
      <c r="AJ26" s="176"/>
      <c r="AK26" s="590"/>
      <c r="AL26" s="590"/>
      <c r="AM26" s="186"/>
      <c r="AN26" s="168"/>
      <c r="AO26" s="570"/>
      <c r="AP26" s="570"/>
      <c r="AQ26" s="169"/>
      <c r="AR26" s="156"/>
      <c r="AS26" s="570"/>
      <c r="AT26" s="570"/>
      <c r="AU26" s="202"/>
    </row>
    <row r="27" spans="1:47" ht="15">
      <c r="A27" s="473"/>
      <c r="B27" s="95" t="s">
        <v>29</v>
      </c>
      <c r="C27" s="178" t="s">
        <v>74</v>
      </c>
      <c r="D27" s="206"/>
      <c r="E27" s="75"/>
      <c r="F27" s="524"/>
      <c r="G27" s="335">
        <v>2</v>
      </c>
      <c r="H27" s="550">
        <v>0.20833333333333334</v>
      </c>
      <c r="I27" s="550"/>
      <c r="J27" s="158"/>
      <c r="K27" s="159">
        <v>2</v>
      </c>
      <c r="L27" s="550">
        <v>0.20833333333333334</v>
      </c>
      <c r="M27" s="550"/>
      <c r="N27" s="196">
        <f t="shared" si="1"/>
        <v>0.14305555555620231</v>
      </c>
      <c r="O27" s="599"/>
      <c r="P27" s="136"/>
      <c r="Q27" s="555"/>
      <c r="R27" s="555"/>
      <c r="S27" s="137"/>
      <c r="T27" s="136"/>
      <c r="U27" s="555"/>
      <c r="V27" s="555"/>
      <c r="W27" s="190"/>
      <c r="X27" s="157"/>
      <c r="Y27" s="574"/>
      <c r="Z27" s="574"/>
      <c r="AA27" s="158"/>
      <c r="AB27" s="159"/>
      <c r="AC27" s="574"/>
      <c r="AD27" s="574"/>
      <c r="AE27" s="216"/>
      <c r="AF27" s="140"/>
      <c r="AG27" s="575"/>
      <c r="AH27" s="575"/>
      <c r="AI27" s="141"/>
      <c r="AJ27" s="142"/>
      <c r="AK27" s="575"/>
      <c r="AL27" s="575"/>
      <c r="AM27" s="291"/>
      <c r="AN27" s="157"/>
      <c r="AO27" s="574"/>
      <c r="AP27" s="574"/>
      <c r="AQ27" s="158"/>
      <c r="AR27" s="159"/>
      <c r="AS27" s="574"/>
      <c r="AT27" s="574"/>
      <c r="AU27" s="216"/>
    </row>
    <row r="28" spans="1:47" ht="15">
      <c r="A28" s="473"/>
      <c r="B28" s="95" t="s">
        <v>30</v>
      </c>
      <c r="C28" s="178" t="s">
        <v>75</v>
      </c>
      <c r="D28" s="206"/>
      <c r="E28" s="80"/>
      <c r="F28" s="524"/>
      <c r="G28" s="335">
        <v>2</v>
      </c>
      <c r="H28" s="550">
        <v>0.22361111111111109</v>
      </c>
      <c r="I28" s="550"/>
      <c r="J28" s="158"/>
      <c r="K28" s="159">
        <v>2</v>
      </c>
      <c r="L28" s="550">
        <v>0.22500000000000001</v>
      </c>
      <c r="M28" s="550"/>
      <c r="N28" s="196">
        <f t="shared" si="1"/>
        <v>1.5277777776645962E-2</v>
      </c>
      <c r="O28" s="599"/>
      <c r="P28" s="136"/>
      <c r="Q28" s="555"/>
      <c r="R28" s="555"/>
      <c r="S28" s="137"/>
      <c r="T28" s="136"/>
      <c r="U28" s="555"/>
      <c r="V28" s="555"/>
      <c r="W28" s="190"/>
      <c r="X28" s="157"/>
      <c r="Y28" s="574"/>
      <c r="Z28" s="574"/>
      <c r="AA28" s="158"/>
      <c r="AB28" s="159"/>
      <c r="AC28" s="574"/>
      <c r="AD28" s="574"/>
      <c r="AE28" s="216"/>
      <c r="AF28" s="140"/>
      <c r="AG28" s="575"/>
      <c r="AH28" s="575"/>
      <c r="AI28" s="141"/>
      <c r="AJ28" s="142"/>
      <c r="AK28" s="575"/>
      <c r="AL28" s="575"/>
      <c r="AM28" s="291"/>
      <c r="AN28" s="157"/>
      <c r="AO28" s="574"/>
      <c r="AP28" s="574"/>
      <c r="AQ28" s="158"/>
      <c r="AR28" s="159"/>
      <c r="AS28" s="574"/>
      <c r="AT28" s="574"/>
      <c r="AU28" s="216"/>
    </row>
    <row r="29" spans="1:47" ht="15">
      <c r="A29" s="473"/>
      <c r="B29" s="95" t="s">
        <v>31</v>
      </c>
      <c r="C29" s="178" t="s">
        <v>76</v>
      </c>
      <c r="D29" s="206"/>
      <c r="E29" s="80"/>
      <c r="F29" s="524"/>
      <c r="G29" s="335">
        <v>2</v>
      </c>
      <c r="H29" s="550">
        <v>0.24722222222222223</v>
      </c>
      <c r="I29" s="550"/>
      <c r="J29" s="158"/>
      <c r="K29" s="159">
        <v>2</v>
      </c>
      <c r="L29" s="550">
        <v>0.29166666666666669</v>
      </c>
      <c r="M29" s="550"/>
      <c r="N29" s="196">
        <f t="shared" si="1"/>
        <v>2.2222222221898846E-2</v>
      </c>
      <c r="O29" s="599"/>
      <c r="P29" s="136"/>
      <c r="Q29" s="555"/>
      <c r="R29" s="555"/>
      <c r="S29" s="137"/>
      <c r="T29" s="136"/>
      <c r="U29" s="555"/>
      <c r="V29" s="555"/>
      <c r="W29" s="190"/>
      <c r="X29" s="157"/>
      <c r="Y29" s="574"/>
      <c r="Z29" s="574"/>
      <c r="AA29" s="158"/>
      <c r="AB29" s="159"/>
      <c r="AC29" s="574"/>
      <c r="AD29" s="574"/>
      <c r="AE29" s="216"/>
      <c r="AF29" s="140"/>
      <c r="AG29" s="575"/>
      <c r="AH29" s="575"/>
      <c r="AI29" s="141"/>
      <c r="AJ29" s="142"/>
      <c r="AK29" s="575"/>
      <c r="AL29" s="575"/>
      <c r="AM29" s="291"/>
      <c r="AN29" s="157"/>
      <c r="AO29" s="574"/>
      <c r="AP29" s="574"/>
      <c r="AQ29" s="158"/>
      <c r="AR29" s="159"/>
      <c r="AS29" s="574"/>
      <c r="AT29" s="574"/>
      <c r="AU29" s="216"/>
    </row>
    <row r="30" spans="1:47" ht="15">
      <c r="A30" s="473"/>
      <c r="B30" s="95" t="s">
        <v>32</v>
      </c>
      <c r="C30" s="178" t="s">
        <v>77</v>
      </c>
      <c r="D30" s="206"/>
      <c r="E30" s="80"/>
      <c r="F30" s="524"/>
      <c r="G30" s="335">
        <v>2</v>
      </c>
      <c r="H30" s="550">
        <v>0.36874999999999997</v>
      </c>
      <c r="I30" s="550"/>
      <c r="J30" s="158"/>
      <c r="K30" s="159">
        <v>2</v>
      </c>
      <c r="L30" s="550">
        <v>0.36874999999999997</v>
      </c>
      <c r="M30" s="550"/>
      <c r="N30" s="196">
        <f t="shared" si="1"/>
        <v>7.7083333337213844E-2</v>
      </c>
      <c r="O30" s="599"/>
      <c r="P30" s="136"/>
      <c r="Q30" s="555"/>
      <c r="R30" s="555"/>
      <c r="S30" s="137"/>
      <c r="T30" s="136"/>
      <c r="U30" s="555"/>
      <c r="V30" s="555"/>
      <c r="W30" s="190"/>
      <c r="X30" s="157"/>
      <c r="Y30" s="574"/>
      <c r="Z30" s="574"/>
      <c r="AA30" s="158"/>
      <c r="AB30" s="159"/>
      <c r="AC30" s="574"/>
      <c r="AD30" s="574"/>
      <c r="AE30" s="216"/>
      <c r="AF30" s="140"/>
      <c r="AG30" s="575"/>
      <c r="AH30" s="575"/>
      <c r="AI30" s="141"/>
      <c r="AJ30" s="142"/>
      <c r="AK30" s="575"/>
      <c r="AL30" s="575"/>
      <c r="AM30" s="291"/>
      <c r="AN30" s="157"/>
      <c r="AO30" s="574"/>
      <c r="AP30" s="574"/>
      <c r="AQ30" s="158"/>
      <c r="AR30" s="159"/>
      <c r="AS30" s="574"/>
      <c r="AT30" s="574"/>
      <c r="AU30" s="216"/>
    </row>
    <row r="31" spans="1:47" ht="15">
      <c r="A31" s="473"/>
      <c r="B31" s="95" t="s">
        <v>33</v>
      </c>
      <c r="C31" s="178" t="s">
        <v>78</v>
      </c>
      <c r="D31" s="206"/>
      <c r="E31" s="80"/>
      <c r="F31" s="524"/>
      <c r="G31" s="335">
        <v>2</v>
      </c>
      <c r="H31" s="550">
        <v>0.38194444444444442</v>
      </c>
      <c r="I31" s="550"/>
      <c r="J31" s="158"/>
      <c r="K31" s="159">
        <v>2</v>
      </c>
      <c r="L31" s="550">
        <v>0.3923611111111111</v>
      </c>
      <c r="M31" s="550"/>
      <c r="N31" s="196">
        <f t="shared" si="1"/>
        <v>1.3194444443797693E-2</v>
      </c>
      <c r="O31" s="599"/>
      <c r="P31" s="136"/>
      <c r="Q31" s="555"/>
      <c r="R31" s="555"/>
      <c r="S31" s="137"/>
      <c r="T31" s="136"/>
      <c r="U31" s="555"/>
      <c r="V31" s="555"/>
      <c r="W31" s="190"/>
      <c r="X31" s="157"/>
      <c r="Y31" s="574"/>
      <c r="Z31" s="574"/>
      <c r="AA31" s="158"/>
      <c r="AB31" s="159"/>
      <c r="AC31" s="574"/>
      <c r="AD31" s="574"/>
      <c r="AE31" s="216"/>
      <c r="AF31" s="140"/>
      <c r="AG31" s="575"/>
      <c r="AH31" s="575"/>
      <c r="AI31" s="141"/>
      <c r="AJ31" s="142"/>
      <c r="AK31" s="575"/>
      <c r="AL31" s="575"/>
      <c r="AM31" s="291"/>
      <c r="AN31" s="157"/>
      <c r="AO31" s="574"/>
      <c r="AP31" s="574"/>
      <c r="AQ31" s="158"/>
      <c r="AR31" s="159"/>
      <c r="AS31" s="574"/>
      <c r="AT31" s="574"/>
      <c r="AU31" s="216"/>
    </row>
    <row r="32" spans="1:47" ht="15">
      <c r="A32" s="473"/>
      <c r="B32" s="94" t="s">
        <v>34</v>
      </c>
      <c r="C32" s="178" t="s">
        <v>79</v>
      </c>
      <c r="D32" s="206"/>
      <c r="E32" s="80"/>
      <c r="F32" s="524"/>
      <c r="G32" s="335">
        <v>2</v>
      </c>
      <c r="H32" s="550">
        <v>0.49583333333333335</v>
      </c>
      <c r="I32" s="550"/>
      <c r="J32" s="158"/>
      <c r="K32" s="159">
        <v>2</v>
      </c>
      <c r="L32" s="550">
        <v>0.52083333333333337</v>
      </c>
      <c r="M32" s="550"/>
      <c r="N32" s="196">
        <f t="shared" si="1"/>
        <v>0.10347222222480923</v>
      </c>
      <c r="O32" s="599"/>
      <c r="P32" s="136"/>
      <c r="Q32" s="555"/>
      <c r="R32" s="555"/>
      <c r="S32" s="137"/>
      <c r="T32" s="136"/>
      <c r="U32" s="555"/>
      <c r="V32" s="555"/>
      <c r="W32" s="190"/>
      <c r="X32" s="157"/>
      <c r="Y32" s="574"/>
      <c r="Z32" s="574"/>
      <c r="AA32" s="158"/>
      <c r="AB32" s="159"/>
      <c r="AC32" s="574"/>
      <c r="AD32" s="574"/>
      <c r="AE32" s="216"/>
      <c r="AF32" s="140"/>
      <c r="AG32" s="575"/>
      <c r="AH32" s="575"/>
      <c r="AI32" s="141"/>
      <c r="AJ32" s="142"/>
      <c r="AK32" s="575"/>
      <c r="AL32" s="575"/>
      <c r="AM32" s="291"/>
      <c r="AN32" s="157"/>
      <c r="AO32" s="574"/>
      <c r="AP32" s="574"/>
      <c r="AQ32" s="158"/>
      <c r="AR32" s="159"/>
      <c r="AS32" s="574"/>
      <c r="AT32" s="574"/>
      <c r="AU32" s="216"/>
    </row>
    <row r="33" spans="1:47" ht="15.75" thickBot="1">
      <c r="A33" s="474"/>
      <c r="B33" s="181" t="s">
        <v>35</v>
      </c>
      <c r="C33" s="179" t="s">
        <v>80</v>
      </c>
      <c r="D33" s="209"/>
      <c r="E33" s="97"/>
      <c r="F33" s="525"/>
      <c r="G33" s="336">
        <v>2</v>
      </c>
      <c r="H33" s="567">
        <v>0.75</v>
      </c>
      <c r="I33" s="567"/>
      <c r="J33" s="164"/>
      <c r="K33" s="165">
        <v>2</v>
      </c>
      <c r="L33" s="567">
        <v>0.87847222222222221</v>
      </c>
      <c r="M33" s="567"/>
      <c r="N33" s="197">
        <f t="shared" si="1"/>
        <v>0.22916666666424135</v>
      </c>
      <c r="O33" s="600"/>
      <c r="P33" s="151"/>
      <c r="Q33" s="556"/>
      <c r="R33" s="556"/>
      <c r="S33" s="152"/>
      <c r="T33" s="151"/>
      <c r="U33" s="556"/>
      <c r="V33" s="556"/>
      <c r="W33" s="191"/>
      <c r="X33" s="163"/>
      <c r="Y33" s="573"/>
      <c r="Z33" s="573"/>
      <c r="AA33" s="164"/>
      <c r="AB33" s="165"/>
      <c r="AC33" s="573"/>
      <c r="AD33" s="573"/>
      <c r="AE33" s="217"/>
      <c r="AF33" s="145"/>
      <c r="AG33" s="576"/>
      <c r="AH33" s="576"/>
      <c r="AI33" s="146"/>
      <c r="AJ33" s="147"/>
      <c r="AK33" s="576"/>
      <c r="AL33" s="576"/>
      <c r="AM33" s="292"/>
      <c r="AN33" s="163"/>
      <c r="AO33" s="573"/>
      <c r="AP33" s="573"/>
      <c r="AQ33" s="164"/>
      <c r="AR33" s="165"/>
      <c r="AS33" s="573"/>
      <c r="AT33" s="573"/>
      <c r="AU33" s="217"/>
    </row>
    <row r="34" spans="1:47" ht="15">
      <c r="A34" s="428" t="s">
        <v>57</v>
      </c>
      <c r="B34" s="182" t="s">
        <v>36</v>
      </c>
      <c r="C34" s="183" t="s">
        <v>81</v>
      </c>
      <c r="D34" s="210"/>
      <c r="E34" s="103"/>
      <c r="F34" s="601">
        <v>73001</v>
      </c>
      <c r="G34" s="337">
        <v>2</v>
      </c>
      <c r="H34" s="549">
        <v>0.95833333333333337</v>
      </c>
      <c r="I34" s="549"/>
      <c r="J34" s="169"/>
      <c r="K34" s="156">
        <v>2</v>
      </c>
      <c r="L34" s="549">
        <v>0.98958333333333337</v>
      </c>
      <c r="M34" s="549"/>
      <c r="N34" s="195">
        <f t="shared" si="1"/>
        <v>7.9861111116770189E-2</v>
      </c>
      <c r="O34" s="598"/>
      <c r="P34" s="136"/>
      <c r="Q34" s="555"/>
      <c r="R34" s="555"/>
      <c r="S34" s="137"/>
      <c r="T34" s="136"/>
      <c r="U34" s="555"/>
      <c r="V34" s="555"/>
      <c r="W34" s="190"/>
      <c r="X34" s="168"/>
      <c r="Y34" s="570"/>
      <c r="Z34" s="570"/>
      <c r="AA34" s="169"/>
      <c r="AB34" s="156"/>
      <c r="AC34" s="570"/>
      <c r="AD34" s="570"/>
      <c r="AE34" s="202"/>
      <c r="AF34" s="174"/>
      <c r="AG34" s="590"/>
      <c r="AH34" s="590"/>
      <c r="AI34" s="175"/>
      <c r="AJ34" s="176"/>
      <c r="AK34" s="590"/>
      <c r="AL34" s="590"/>
      <c r="AM34" s="186"/>
      <c r="AN34" s="168"/>
      <c r="AO34" s="570"/>
      <c r="AP34" s="570"/>
      <c r="AQ34" s="169"/>
      <c r="AR34" s="156"/>
      <c r="AS34" s="570"/>
      <c r="AT34" s="570"/>
      <c r="AU34" s="202"/>
    </row>
    <row r="35" spans="1:47" ht="15">
      <c r="A35" s="429"/>
      <c r="B35" s="79" t="s">
        <v>37</v>
      </c>
      <c r="C35" s="184" t="s">
        <v>82</v>
      </c>
      <c r="D35" s="206"/>
      <c r="E35" s="80"/>
      <c r="F35" s="524"/>
      <c r="G35" s="335">
        <v>3</v>
      </c>
      <c r="H35" s="550">
        <v>2.4305555555555556E-2</v>
      </c>
      <c r="I35" s="550"/>
      <c r="J35" s="158"/>
      <c r="K35" s="159">
        <v>3</v>
      </c>
      <c r="L35" s="550">
        <v>5.5555555555555552E-2</v>
      </c>
      <c r="M35" s="550"/>
      <c r="N35" s="196">
        <f t="shared" si="1"/>
        <v>3.4722222218988463E-2</v>
      </c>
      <c r="O35" s="599"/>
      <c r="P35" s="136"/>
      <c r="Q35" s="555"/>
      <c r="R35" s="555"/>
      <c r="S35" s="137"/>
      <c r="T35" s="136"/>
      <c r="U35" s="555"/>
      <c r="V35" s="555"/>
      <c r="W35" s="190"/>
      <c r="X35" s="157"/>
      <c r="Y35" s="574"/>
      <c r="Z35" s="574"/>
      <c r="AA35" s="158"/>
      <c r="AB35" s="159"/>
      <c r="AC35" s="574"/>
      <c r="AD35" s="574"/>
      <c r="AE35" s="216"/>
      <c r="AF35" s="140"/>
      <c r="AG35" s="575"/>
      <c r="AH35" s="575"/>
      <c r="AI35" s="141"/>
      <c r="AJ35" s="142"/>
      <c r="AK35" s="575"/>
      <c r="AL35" s="575"/>
      <c r="AM35" s="291"/>
      <c r="AN35" s="157"/>
      <c r="AO35" s="574"/>
      <c r="AP35" s="574"/>
      <c r="AQ35" s="158"/>
      <c r="AR35" s="159"/>
      <c r="AS35" s="574"/>
      <c r="AT35" s="574"/>
      <c r="AU35" s="216"/>
    </row>
    <row r="36" spans="1:47" ht="15">
      <c r="A36" s="429"/>
      <c r="B36" s="79" t="s">
        <v>38</v>
      </c>
      <c r="C36" s="184" t="s">
        <v>83</v>
      </c>
      <c r="D36" s="207">
        <v>7</v>
      </c>
      <c r="E36" s="84"/>
      <c r="F36" s="524"/>
      <c r="G36" s="335">
        <v>3</v>
      </c>
      <c r="H36" s="550">
        <v>0.22916666666666666</v>
      </c>
      <c r="I36" s="550"/>
      <c r="J36" s="158"/>
      <c r="K36" s="159">
        <v>3</v>
      </c>
      <c r="L36" s="550">
        <v>0.28125</v>
      </c>
      <c r="M36" s="550"/>
      <c r="N36" s="196">
        <f t="shared" si="1"/>
        <v>0.17361111110949423</v>
      </c>
      <c r="O36" s="599"/>
      <c r="P36" s="136"/>
      <c r="Q36" s="555"/>
      <c r="R36" s="555"/>
      <c r="S36" s="137"/>
      <c r="T36" s="136"/>
      <c r="U36" s="555"/>
      <c r="V36" s="555"/>
      <c r="W36" s="190"/>
      <c r="X36" s="157"/>
      <c r="Y36" s="574"/>
      <c r="Z36" s="574"/>
      <c r="AA36" s="158"/>
      <c r="AB36" s="159"/>
      <c r="AC36" s="574"/>
      <c r="AD36" s="574"/>
      <c r="AE36" s="216"/>
      <c r="AF36" s="140"/>
      <c r="AG36" s="575"/>
      <c r="AH36" s="575"/>
      <c r="AI36" s="141"/>
      <c r="AJ36" s="142"/>
      <c r="AK36" s="575"/>
      <c r="AL36" s="575"/>
      <c r="AM36" s="291"/>
      <c r="AN36" s="157"/>
      <c r="AO36" s="574"/>
      <c r="AP36" s="574"/>
      <c r="AQ36" s="158"/>
      <c r="AR36" s="159"/>
      <c r="AS36" s="574"/>
      <c r="AT36" s="574"/>
      <c r="AU36" s="216"/>
    </row>
    <row r="37" spans="1:47" ht="15">
      <c r="A37" s="429"/>
      <c r="B37" s="79" t="s">
        <v>39</v>
      </c>
      <c r="C37" s="184" t="s">
        <v>84</v>
      </c>
      <c r="D37" s="207">
        <v>7</v>
      </c>
      <c r="E37" s="84"/>
      <c r="F37" s="524"/>
      <c r="G37" s="335">
        <v>3</v>
      </c>
      <c r="H37" s="550">
        <v>0.38194444444444442</v>
      </c>
      <c r="I37" s="550"/>
      <c r="J37" s="158"/>
      <c r="K37" s="159">
        <v>3</v>
      </c>
      <c r="L37" s="550">
        <v>0.39930555555555558</v>
      </c>
      <c r="M37" s="550"/>
      <c r="N37" s="196">
        <f t="shared" si="1"/>
        <v>0.10069444444525288</v>
      </c>
      <c r="O37" s="599"/>
      <c r="P37" s="136"/>
      <c r="Q37" s="555"/>
      <c r="R37" s="555"/>
      <c r="S37" s="137"/>
      <c r="T37" s="136"/>
      <c r="U37" s="555"/>
      <c r="V37" s="555"/>
      <c r="W37" s="190"/>
      <c r="X37" s="157"/>
      <c r="Y37" s="574"/>
      <c r="Z37" s="574"/>
      <c r="AA37" s="158"/>
      <c r="AB37" s="159"/>
      <c r="AC37" s="574"/>
      <c r="AD37" s="574"/>
      <c r="AE37" s="216"/>
      <c r="AF37" s="140"/>
      <c r="AG37" s="575"/>
      <c r="AH37" s="575"/>
      <c r="AI37" s="141"/>
      <c r="AJ37" s="142"/>
      <c r="AK37" s="575"/>
      <c r="AL37" s="575"/>
      <c r="AM37" s="291"/>
      <c r="AN37" s="157"/>
      <c r="AO37" s="574"/>
      <c r="AP37" s="574"/>
      <c r="AQ37" s="158"/>
      <c r="AR37" s="159"/>
      <c r="AS37" s="574"/>
      <c r="AT37" s="574"/>
      <c r="AU37" s="216"/>
    </row>
    <row r="38" spans="1:47" ht="15">
      <c r="A38" s="429"/>
      <c r="B38" s="79" t="s">
        <v>40</v>
      </c>
      <c r="C38" s="184" t="s">
        <v>85</v>
      </c>
      <c r="D38" s="207">
        <v>7</v>
      </c>
      <c r="E38" s="84"/>
      <c r="F38" s="524"/>
      <c r="G38" s="335">
        <v>3</v>
      </c>
      <c r="H38" s="550">
        <v>0.42222222222222222</v>
      </c>
      <c r="I38" s="550"/>
      <c r="J38" s="158"/>
      <c r="K38" s="159">
        <v>3</v>
      </c>
      <c r="L38" s="550">
        <v>0.42222222222222222</v>
      </c>
      <c r="M38" s="550"/>
      <c r="N38" s="196">
        <f t="shared" si="1"/>
        <v>2.2916666668606922E-2</v>
      </c>
      <c r="O38" s="599"/>
      <c r="P38" s="136"/>
      <c r="Q38" s="555"/>
      <c r="R38" s="555"/>
      <c r="S38" s="137"/>
      <c r="T38" s="136"/>
      <c r="U38" s="555"/>
      <c r="V38" s="555"/>
      <c r="W38" s="190"/>
      <c r="X38" s="157"/>
      <c r="Y38" s="574"/>
      <c r="Z38" s="574"/>
      <c r="AA38" s="158"/>
      <c r="AB38" s="159"/>
      <c r="AC38" s="574"/>
      <c r="AD38" s="574"/>
      <c r="AE38" s="216"/>
      <c r="AF38" s="140"/>
      <c r="AG38" s="575"/>
      <c r="AH38" s="575"/>
      <c r="AI38" s="141"/>
      <c r="AJ38" s="142"/>
      <c r="AK38" s="575"/>
      <c r="AL38" s="575"/>
      <c r="AM38" s="291"/>
      <c r="AN38" s="157"/>
      <c r="AO38" s="574"/>
      <c r="AP38" s="574"/>
      <c r="AQ38" s="158"/>
      <c r="AR38" s="159"/>
      <c r="AS38" s="574"/>
      <c r="AT38" s="574"/>
      <c r="AU38" s="216"/>
    </row>
    <row r="39" spans="1:47" ht="15.75" thickBot="1">
      <c r="A39" s="430"/>
      <c r="B39" s="85" t="s">
        <v>41</v>
      </c>
      <c r="C39" s="185" t="s">
        <v>85</v>
      </c>
      <c r="D39" s="208">
        <v>7</v>
      </c>
      <c r="E39" s="86"/>
      <c r="F39" s="525"/>
      <c r="G39" s="336">
        <v>3</v>
      </c>
      <c r="H39" s="567">
        <v>0.4513888888888889</v>
      </c>
      <c r="I39" s="567"/>
      <c r="J39" s="164"/>
      <c r="K39" s="165"/>
      <c r="L39" s="573"/>
      <c r="M39" s="573"/>
      <c r="N39" s="197">
        <f t="shared" si="1"/>
        <v>2.9166666667151731E-2</v>
      </c>
      <c r="O39" s="600"/>
      <c r="P39" s="151"/>
      <c r="Q39" s="556"/>
      <c r="R39" s="556"/>
      <c r="S39" s="152"/>
      <c r="T39" s="151"/>
      <c r="U39" s="556"/>
      <c r="V39" s="556"/>
      <c r="W39" s="191"/>
      <c r="X39" s="163"/>
      <c r="Y39" s="573"/>
      <c r="Z39" s="573"/>
      <c r="AA39" s="164"/>
      <c r="AB39" s="165"/>
      <c r="AC39" s="573"/>
      <c r="AD39" s="573"/>
      <c r="AE39" s="216"/>
      <c r="AF39" s="145"/>
      <c r="AG39" s="576"/>
      <c r="AH39" s="576"/>
      <c r="AI39" s="146"/>
      <c r="AJ39" s="147"/>
      <c r="AK39" s="576"/>
      <c r="AL39" s="576"/>
      <c r="AM39" s="291"/>
      <c r="AN39" s="163"/>
      <c r="AO39" s="573"/>
      <c r="AP39" s="573"/>
      <c r="AQ39" s="164"/>
      <c r="AR39" s="165"/>
      <c r="AS39" s="573"/>
      <c r="AT39" s="573"/>
      <c r="AU39" s="216"/>
    </row>
    <row r="40" spans="1:47" ht="15.75" thickBot="1">
      <c r="C40" s="489" t="s">
        <v>134</v>
      </c>
      <c r="D40" s="489"/>
      <c r="E40" s="489"/>
      <c r="F40" s="325"/>
      <c r="N40" s="294">
        <f>(("12-01-2019"+G39+H39)-("12-01-2019"+K13+L13))*24</f>
        <v>57.28333333338378</v>
      </c>
      <c r="O40" s="332"/>
      <c r="W40" s="294">
        <f>(("12-01-2019"+P23+Q23)-("12-01-2019"+T10+U10))*24</f>
        <v>13.5</v>
      </c>
      <c r="AE40" s="204"/>
      <c r="AM40" s="204"/>
      <c r="AU40" s="204"/>
    </row>
  </sheetData>
  <sheetProtection algorithmName="SHA-512" hashValue="UR2590evvzbdJh0evzFzYgm48/w6FrCR2iRVLqqGBRQs6sUjz9Xa9SnMRUfxnjY6rg19gGJt9NeR4L7/av7+BQ==" saltValue="3+xDtTDlXtGsyNacQwxNaw==" spinCount="100000" sheet="1" scenarios="1"/>
  <mergeCells count="364">
    <mergeCell ref="A16:A21"/>
    <mergeCell ref="A22:A25"/>
    <mergeCell ref="O22:O23"/>
    <mergeCell ref="F20:F21"/>
    <mergeCell ref="F22:F25"/>
    <mergeCell ref="Y20:Z20"/>
    <mergeCell ref="AC20:AD20"/>
    <mergeCell ref="AG20:AH20"/>
    <mergeCell ref="Y16:Z16"/>
    <mergeCell ref="AC16:AD16"/>
    <mergeCell ref="Y17:Z17"/>
    <mergeCell ref="AC17:AD17"/>
    <mergeCell ref="L16:M16"/>
    <mergeCell ref="L17:M17"/>
    <mergeCell ref="H16:I16"/>
    <mergeCell ref="O18:O21"/>
    <mergeCell ref="AK20:AL20"/>
    <mergeCell ref="Y18:Z18"/>
    <mergeCell ref="AC18:AD18"/>
    <mergeCell ref="Y19:Z19"/>
    <mergeCell ref="AC19:AD19"/>
    <mergeCell ref="Y21:Z21"/>
    <mergeCell ref="AC21:AD21"/>
    <mergeCell ref="Y22:Z22"/>
    <mergeCell ref="AC22:AD22"/>
    <mergeCell ref="AO20:AP20"/>
    <mergeCell ref="AS20:AT20"/>
    <mergeCell ref="AK24:AL24"/>
    <mergeCell ref="AG24:AH24"/>
    <mergeCell ref="AS21:AT21"/>
    <mergeCell ref="AO21:AP21"/>
    <mergeCell ref="AK21:AL21"/>
    <mergeCell ref="AG21:AH21"/>
    <mergeCell ref="O26:O33"/>
    <mergeCell ref="AO28:AP28"/>
    <mergeCell ref="AS28:AT28"/>
    <mergeCell ref="AO29:AP29"/>
    <mergeCell ref="AS29:AT29"/>
    <mergeCell ref="AS22:AT22"/>
    <mergeCell ref="AO23:AP23"/>
    <mergeCell ref="AS23:AT23"/>
    <mergeCell ref="AO24:AP24"/>
    <mergeCell ref="AS24:AT24"/>
    <mergeCell ref="Y26:Z26"/>
    <mergeCell ref="AC26:AD26"/>
    <mergeCell ref="Y27:Z27"/>
    <mergeCell ref="AC27:AD27"/>
    <mergeCell ref="Y28:Z28"/>
    <mergeCell ref="AC28:AD28"/>
    <mergeCell ref="O34:O39"/>
    <mergeCell ref="F13:F15"/>
    <mergeCell ref="F16:F17"/>
    <mergeCell ref="F26:F33"/>
    <mergeCell ref="F34:F39"/>
    <mergeCell ref="O2:W2"/>
    <mergeCell ref="O3:W3"/>
    <mergeCell ref="O4:W4"/>
    <mergeCell ref="O8:W8"/>
    <mergeCell ref="F10:F12"/>
    <mergeCell ref="O10:O12"/>
    <mergeCell ref="O13:O15"/>
    <mergeCell ref="O16:O17"/>
    <mergeCell ref="K5:N5"/>
    <mergeCell ref="O5:R5"/>
    <mergeCell ref="T5:W5"/>
    <mergeCell ref="F2:N2"/>
    <mergeCell ref="F3:N3"/>
    <mergeCell ref="F4:N4"/>
    <mergeCell ref="F5:I5"/>
    <mergeCell ref="F8:N8"/>
    <mergeCell ref="H38:I38"/>
    <mergeCell ref="L38:M38"/>
    <mergeCell ref="H39:I39"/>
    <mergeCell ref="G1:AU1"/>
    <mergeCell ref="AS35:AT35"/>
    <mergeCell ref="AO36:AP36"/>
    <mergeCell ref="AS36:AT36"/>
    <mergeCell ref="AO37:AP37"/>
    <mergeCell ref="AS37:AT37"/>
    <mergeCell ref="AO38:AP38"/>
    <mergeCell ref="AS38:AT38"/>
    <mergeCell ref="AO39:AP39"/>
    <mergeCell ref="AS39:AT39"/>
    <mergeCell ref="AS30:AT30"/>
    <mergeCell ref="AO31:AP31"/>
    <mergeCell ref="AS31:AT31"/>
    <mergeCell ref="AO32:AP32"/>
    <mergeCell ref="AS32:AT32"/>
    <mergeCell ref="AO33:AP33"/>
    <mergeCell ref="AS33:AT33"/>
    <mergeCell ref="AO34:AP34"/>
    <mergeCell ref="AS34:AT34"/>
    <mergeCell ref="AS25:AT25"/>
    <mergeCell ref="AO26:AP26"/>
    <mergeCell ref="AS26:AT26"/>
    <mergeCell ref="AO27:AP27"/>
    <mergeCell ref="AS27:AT27"/>
    <mergeCell ref="AO17:AP17"/>
    <mergeCell ref="AS17:AT17"/>
    <mergeCell ref="AO18:AP18"/>
    <mergeCell ref="AS18:AT18"/>
    <mergeCell ref="AO19:AP19"/>
    <mergeCell ref="AS19:AT19"/>
    <mergeCell ref="AG39:AH39"/>
    <mergeCell ref="AK39:AL39"/>
    <mergeCell ref="AN2:AU2"/>
    <mergeCell ref="AN3:AU3"/>
    <mergeCell ref="AN4:AU4"/>
    <mergeCell ref="AN5:AP5"/>
    <mergeCell ref="AR5:AT5"/>
    <mergeCell ref="AN8:AU8"/>
    <mergeCell ref="AO9:AP9"/>
    <mergeCell ref="AS9:AT9"/>
    <mergeCell ref="AO10:AP10"/>
    <mergeCell ref="AS10:AT10"/>
    <mergeCell ref="AO11:AP11"/>
    <mergeCell ref="AS11:AT11"/>
    <mergeCell ref="AO12:AP12"/>
    <mergeCell ref="AS12:AT12"/>
    <mergeCell ref="AO13:AP13"/>
    <mergeCell ref="AS13:AT13"/>
    <mergeCell ref="AO14:AP14"/>
    <mergeCell ref="AS14:AT14"/>
    <mergeCell ref="AO15:AP15"/>
    <mergeCell ref="AS15:AT15"/>
    <mergeCell ref="AO16:AP16"/>
    <mergeCell ref="AS16:AT16"/>
    <mergeCell ref="AG34:AH34"/>
    <mergeCell ref="AK34:AL34"/>
    <mergeCell ref="AG35:AH35"/>
    <mergeCell ref="AK35:AL35"/>
    <mergeCell ref="AG22:AH22"/>
    <mergeCell ref="AK22:AL22"/>
    <mergeCell ref="AG23:AH23"/>
    <mergeCell ref="AK23:AL23"/>
    <mergeCell ref="AG17:AH17"/>
    <mergeCell ref="AK17:AL17"/>
    <mergeCell ref="AG18:AH18"/>
    <mergeCell ref="AK18:AL18"/>
    <mergeCell ref="AG19:AH19"/>
    <mergeCell ref="AK19:AL19"/>
    <mergeCell ref="AO35:AP35"/>
    <mergeCell ref="AO30:AP30"/>
    <mergeCell ref="AO25:AP25"/>
    <mergeCell ref="AO22:AP22"/>
    <mergeCell ref="AG36:AH36"/>
    <mergeCell ref="AK36:AL36"/>
    <mergeCell ref="AG37:AH37"/>
    <mergeCell ref="AK37:AL37"/>
    <mergeCell ref="AG38:AH38"/>
    <mergeCell ref="AK38:AL38"/>
    <mergeCell ref="AG25:AH25"/>
    <mergeCell ref="AK25:AL25"/>
    <mergeCell ref="AG26:AH26"/>
    <mergeCell ref="AK26:AL26"/>
    <mergeCell ref="AG27:AH27"/>
    <mergeCell ref="AK27:AL27"/>
    <mergeCell ref="AG28:AH28"/>
    <mergeCell ref="AK28:AL28"/>
    <mergeCell ref="AG29:AH29"/>
    <mergeCell ref="AK29:AL29"/>
    <mergeCell ref="Y39:Z39"/>
    <mergeCell ref="AC39:AD39"/>
    <mergeCell ref="AF2:AM2"/>
    <mergeCell ref="AF3:AM3"/>
    <mergeCell ref="AF4:AM4"/>
    <mergeCell ref="AF5:AH5"/>
    <mergeCell ref="AJ5:AL5"/>
    <mergeCell ref="AF8:AM8"/>
    <mergeCell ref="AG9:AH9"/>
    <mergeCell ref="AK9:AL9"/>
    <mergeCell ref="AG10:AH10"/>
    <mergeCell ref="AK10:AL10"/>
    <mergeCell ref="AG11:AH11"/>
    <mergeCell ref="AK11:AL11"/>
    <mergeCell ref="AG12:AH12"/>
    <mergeCell ref="AK12:AL12"/>
    <mergeCell ref="AG13:AH13"/>
    <mergeCell ref="AK13:AL13"/>
    <mergeCell ref="AG14:AH14"/>
    <mergeCell ref="AK14:AL14"/>
    <mergeCell ref="AG15:AH15"/>
    <mergeCell ref="AK15:AL15"/>
    <mergeCell ref="AG16:AH16"/>
    <mergeCell ref="AK16:AL16"/>
    <mergeCell ref="Y34:Z34"/>
    <mergeCell ref="AC34:AD34"/>
    <mergeCell ref="Y35:Z35"/>
    <mergeCell ref="AC35:AD35"/>
    <mergeCell ref="Y36:Z36"/>
    <mergeCell ref="AC36:AD36"/>
    <mergeCell ref="Y37:Z37"/>
    <mergeCell ref="AC37:AD37"/>
    <mergeCell ref="Y38:Z38"/>
    <mergeCell ref="AC38:AD38"/>
    <mergeCell ref="Y29:Z29"/>
    <mergeCell ref="AC29:AD29"/>
    <mergeCell ref="Y30:Z30"/>
    <mergeCell ref="AC30:AD30"/>
    <mergeCell ref="Y23:Z23"/>
    <mergeCell ref="AC23:AD23"/>
    <mergeCell ref="Y24:Z24"/>
    <mergeCell ref="AC24:AD24"/>
    <mergeCell ref="Y25:Z25"/>
    <mergeCell ref="AC25:AD25"/>
    <mergeCell ref="X2:AE2"/>
    <mergeCell ref="X3:AE3"/>
    <mergeCell ref="X4:AE4"/>
    <mergeCell ref="X5:Z5"/>
    <mergeCell ref="AB5:AD5"/>
    <mergeCell ref="X8:AE8"/>
    <mergeCell ref="Y9:Z9"/>
    <mergeCell ref="AC9:AD9"/>
    <mergeCell ref="Y10:Z10"/>
    <mergeCell ref="AC10:AD10"/>
    <mergeCell ref="Y31:Z31"/>
    <mergeCell ref="AC31:AD31"/>
    <mergeCell ref="Y32:Z32"/>
    <mergeCell ref="AC32:AD32"/>
    <mergeCell ref="Y33:Z33"/>
    <mergeCell ref="AC33:AD33"/>
    <mergeCell ref="AG30:AH30"/>
    <mergeCell ref="AK30:AL30"/>
    <mergeCell ref="AG31:AH31"/>
    <mergeCell ref="AK31:AL31"/>
    <mergeCell ref="AG32:AH32"/>
    <mergeCell ref="AK32:AL32"/>
    <mergeCell ref="AG33:AH33"/>
    <mergeCell ref="AK33:AL33"/>
    <mergeCell ref="Y11:Z11"/>
    <mergeCell ref="AC11:AD11"/>
    <mergeCell ref="Y12:Z12"/>
    <mergeCell ref="AC12:AD12"/>
    <mergeCell ref="Y13:Z13"/>
    <mergeCell ref="AC13:AD13"/>
    <mergeCell ref="Y14:Z14"/>
    <mergeCell ref="AC14:AD14"/>
    <mergeCell ref="Y15:Z15"/>
    <mergeCell ref="AC15:AD15"/>
    <mergeCell ref="L39:M39"/>
    <mergeCell ref="H37:I37"/>
    <mergeCell ref="L37:M37"/>
    <mergeCell ref="H27:I27"/>
    <mergeCell ref="L27:M27"/>
    <mergeCell ref="H28:I28"/>
    <mergeCell ref="L28:M28"/>
    <mergeCell ref="H29:I29"/>
    <mergeCell ref="L29:M29"/>
    <mergeCell ref="H30:I30"/>
    <mergeCell ref="L30:M30"/>
    <mergeCell ref="H31:I31"/>
    <mergeCell ref="L31:M31"/>
    <mergeCell ref="H26:I26"/>
    <mergeCell ref="L26:M26"/>
    <mergeCell ref="H24:I24"/>
    <mergeCell ref="L24:M24"/>
    <mergeCell ref="H35:I35"/>
    <mergeCell ref="L35:M35"/>
    <mergeCell ref="H36:I36"/>
    <mergeCell ref="L36:M36"/>
    <mergeCell ref="H32:I32"/>
    <mergeCell ref="L32:M32"/>
    <mergeCell ref="H33:I33"/>
    <mergeCell ref="L33:M33"/>
    <mergeCell ref="H34:I34"/>
    <mergeCell ref="L34:M34"/>
    <mergeCell ref="H10:I10"/>
    <mergeCell ref="L10:M10"/>
    <mergeCell ref="H11:I11"/>
    <mergeCell ref="L11:M11"/>
    <mergeCell ref="H15:I15"/>
    <mergeCell ref="L15:M15"/>
    <mergeCell ref="H21:I21"/>
    <mergeCell ref="L21:M21"/>
    <mergeCell ref="H22:I22"/>
    <mergeCell ref="L22:M22"/>
    <mergeCell ref="L20:M20"/>
    <mergeCell ref="H18:I18"/>
    <mergeCell ref="L18:M18"/>
    <mergeCell ref="H17:I17"/>
    <mergeCell ref="A1:E1"/>
    <mergeCell ref="A6:E7"/>
    <mergeCell ref="Q20:R20"/>
    <mergeCell ref="U20:V20"/>
    <mergeCell ref="H20:I20"/>
    <mergeCell ref="Q35:R35"/>
    <mergeCell ref="U35:V35"/>
    <mergeCell ref="Q36:R36"/>
    <mergeCell ref="U36:V36"/>
    <mergeCell ref="Q32:R32"/>
    <mergeCell ref="U32:V32"/>
    <mergeCell ref="Q33:R33"/>
    <mergeCell ref="U33:V33"/>
    <mergeCell ref="Q34:R34"/>
    <mergeCell ref="U34:V34"/>
    <mergeCell ref="Q29:R29"/>
    <mergeCell ref="U29:V29"/>
    <mergeCell ref="Q30:R30"/>
    <mergeCell ref="H19:I19"/>
    <mergeCell ref="L19:M19"/>
    <mergeCell ref="H25:I25"/>
    <mergeCell ref="L25:M25"/>
    <mergeCell ref="H23:I23"/>
    <mergeCell ref="L23:M23"/>
    <mergeCell ref="Q26:R26"/>
    <mergeCell ref="U26:V26"/>
    <mergeCell ref="Q27:R27"/>
    <mergeCell ref="U27:V27"/>
    <mergeCell ref="Q28:R28"/>
    <mergeCell ref="U28:V28"/>
    <mergeCell ref="Q38:R38"/>
    <mergeCell ref="U38:V38"/>
    <mergeCell ref="Q39:R39"/>
    <mergeCell ref="U39:V39"/>
    <mergeCell ref="Q37:R37"/>
    <mergeCell ref="U37:V37"/>
    <mergeCell ref="A4:E4"/>
    <mergeCell ref="A3:E3"/>
    <mergeCell ref="A2:E2"/>
    <mergeCell ref="A8:E8"/>
    <mergeCell ref="U14:V14"/>
    <mergeCell ref="Q15:R15"/>
    <mergeCell ref="U15:V15"/>
    <mergeCell ref="Q18:R18"/>
    <mergeCell ref="U18:V18"/>
    <mergeCell ref="Q10:R10"/>
    <mergeCell ref="U10:V10"/>
    <mergeCell ref="Q11:R11"/>
    <mergeCell ref="U11:V11"/>
    <mergeCell ref="Q12:R12"/>
    <mergeCell ref="Q9:R9"/>
    <mergeCell ref="U9:V9"/>
    <mergeCell ref="A10:A15"/>
    <mergeCell ref="U12:V12"/>
    <mergeCell ref="Q13:R13"/>
    <mergeCell ref="U13:V13"/>
    <mergeCell ref="Q14:R14"/>
    <mergeCell ref="H12:I12"/>
    <mergeCell ref="L12:M12"/>
    <mergeCell ref="L9:M9"/>
    <mergeCell ref="C40:E40"/>
    <mergeCell ref="A5:E5"/>
    <mergeCell ref="Q19:R19"/>
    <mergeCell ref="U19:V19"/>
    <mergeCell ref="H13:I13"/>
    <mergeCell ref="L13:M13"/>
    <mergeCell ref="H14:I14"/>
    <mergeCell ref="L14:M14"/>
    <mergeCell ref="H9:I9"/>
    <mergeCell ref="A34:A39"/>
    <mergeCell ref="A26:A33"/>
    <mergeCell ref="Q21:R21"/>
    <mergeCell ref="U21:V21"/>
    <mergeCell ref="Q22:R22"/>
    <mergeCell ref="U22:V22"/>
    <mergeCell ref="Q24:R24"/>
    <mergeCell ref="U24:V24"/>
    <mergeCell ref="Q25:R25"/>
    <mergeCell ref="U25:V25"/>
    <mergeCell ref="Q23:R23"/>
    <mergeCell ref="U23:V23"/>
    <mergeCell ref="U30:V30"/>
    <mergeCell ref="Q31:R31"/>
    <mergeCell ref="U31:V31"/>
  </mergeCells>
  <pageMargins left="0.7" right="0.7" top="0.75" bottom="0.75" header="0.3" footer="0.3"/>
  <pageSetup orientation="portrait" r:id="rId1"/>
  <ignoredErrors>
    <ignoredError sqref="N40 W40" unlockedFormula="1"/>
    <ignoredError sqref="O18" numberStoredAsText="1"/>
    <ignoredError sqref="N22 W22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48"/>
  <sheetViews>
    <sheetView showGridLines="0" topLeftCell="A13" zoomScale="80" workbookViewId="0">
      <selection activeCell="A23" sqref="A23:XFD23"/>
    </sheetView>
  </sheetViews>
  <sheetFormatPr defaultRowHeight="12.75"/>
  <cols>
    <col min="1" max="1" width="1.28515625" style="4" bestFit="1" customWidth="1"/>
    <col min="2" max="2" width="26.7109375" style="4" customWidth="1"/>
    <col min="3" max="3" width="25.28515625" style="1" customWidth="1"/>
    <col min="4" max="4" width="23.42578125" style="4" customWidth="1"/>
    <col min="5" max="5" width="22.7109375" style="4" customWidth="1"/>
    <col min="6" max="6" width="37.5703125" style="4" customWidth="1"/>
    <col min="7" max="7" width="36.5703125" style="4" customWidth="1"/>
    <col min="8" max="8" width="16.7109375" style="4" customWidth="1"/>
    <col min="9" max="9" width="19.28515625" style="4" customWidth="1"/>
    <col min="10" max="10" width="26.28515625" style="4" customWidth="1"/>
    <col min="11" max="11" width="29.85546875" style="1" customWidth="1"/>
    <col min="12" max="12" width="25.85546875" style="1" customWidth="1"/>
    <col min="13" max="16" width="9" style="4" bestFit="1" customWidth="1"/>
    <col min="17" max="17" width="6.140625" style="1" bestFit="1" customWidth="1"/>
    <col min="18" max="18" width="5.28515625" style="4" bestFit="1" customWidth="1"/>
    <col min="19" max="19" width="6.85546875" style="4" bestFit="1" customWidth="1"/>
    <col min="20" max="21" width="5.28515625" style="4" bestFit="1" customWidth="1"/>
    <col min="22" max="22" width="6.140625" style="4" bestFit="1" customWidth="1"/>
    <col min="23" max="24" width="5.28515625" style="4" bestFit="1" customWidth="1"/>
    <col min="25" max="25" width="3.7109375" style="4" bestFit="1" customWidth="1"/>
    <col min="26" max="27" width="5.28515625" style="4" bestFit="1" customWidth="1"/>
    <col min="28" max="28" width="3.7109375" style="4" bestFit="1" customWidth="1"/>
    <col min="29" max="30" width="5.28515625" style="4" bestFit="1" customWidth="1"/>
    <col min="31" max="31" width="3.7109375" style="4" bestFit="1" customWidth="1"/>
    <col min="32" max="33" width="5.28515625" style="4" bestFit="1" customWidth="1"/>
    <col min="34" max="34" width="3.7109375" style="4" bestFit="1" customWidth="1"/>
    <col min="35" max="35" width="5.28515625" style="4" bestFit="1" customWidth="1"/>
    <col min="36" max="36" width="6.42578125" style="1" bestFit="1" customWidth="1"/>
    <col min="37" max="37" width="5.28515625" style="4" bestFit="1" customWidth="1"/>
    <col min="38" max="38" width="3.7109375" style="4" bestFit="1" customWidth="1"/>
    <col min="39" max="40" width="5.28515625" style="4" bestFit="1" customWidth="1"/>
    <col min="41" max="41" width="5.7109375" style="4" bestFit="1" customWidth="1"/>
    <col min="42" max="43" width="5.28515625" style="4" bestFit="1" customWidth="1"/>
    <col min="44" max="44" width="5" style="4" bestFit="1" customWidth="1"/>
    <col min="45" max="46" width="5.28515625" style="4" bestFit="1" customWidth="1"/>
    <col min="47" max="47" width="19.5703125" style="4" bestFit="1" customWidth="1"/>
    <col min="48" max="52" width="5.28515625" style="4" bestFit="1" customWidth="1"/>
    <col min="53" max="53" width="27" style="4" bestFit="1" customWidth="1"/>
    <col min="54" max="54" width="9.140625" style="4" bestFit="1"/>
    <col min="55" max="16384" width="9.140625" style="4"/>
  </cols>
  <sheetData>
    <row r="1" spans="2:36" ht="50.25" customHeight="1">
      <c r="B1" s="623" t="s">
        <v>109</v>
      </c>
      <c r="C1" s="623"/>
      <c r="D1" s="623"/>
      <c r="E1" s="623"/>
      <c r="F1" s="623"/>
      <c r="G1" s="623"/>
      <c r="H1" s="623"/>
      <c r="I1" s="623"/>
      <c r="J1" s="623"/>
      <c r="K1" s="623"/>
      <c r="L1" s="623" t="s">
        <v>0</v>
      </c>
    </row>
    <row r="2" spans="2:36" ht="8.25" customHeight="1">
      <c r="J2" s="6"/>
      <c r="K2" s="2"/>
      <c r="L2" s="2"/>
    </row>
    <row r="3" spans="2:36" s="13" customFormat="1" ht="15">
      <c r="B3" s="39" t="s">
        <v>118</v>
      </c>
      <c r="C3" s="40" t="s">
        <v>110</v>
      </c>
      <c r="D3" s="40" t="s">
        <v>111</v>
      </c>
      <c r="E3" s="40" t="s">
        <v>112</v>
      </c>
      <c r="F3" s="40" t="s">
        <v>2</v>
      </c>
      <c r="G3" s="40" t="s">
        <v>117</v>
      </c>
      <c r="H3" s="40" t="s">
        <v>114</v>
      </c>
      <c r="I3" s="40" t="s">
        <v>113</v>
      </c>
      <c r="J3" s="40" t="s">
        <v>115</v>
      </c>
      <c r="K3" s="40" t="s">
        <v>64</v>
      </c>
      <c r="L3" s="41" t="s">
        <v>116</v>
      </c>
      <c r="P3" s="14"/>
      <c r="AI3" s="14"/>
    </row>
    <row r="4" spans="2:36" s="9" customFormat="1" ht="15.75">
      <c r="B4" s="28" t="s">
        <v>3</v>
      </c>
      <c r="C4" s="42" t="s">
        <v>11</v>
      </c>
      <c r="D4" s="15">
        <v>590</v>
      </c>
      <c r="E4" s="15">
        <v>1230</v>
      </c>
      <c r="F4" s="15">
        <v>570</v>
      </c>
      <c r="G4" s="15">
        <v>1150</v>
      </c>
      <c r="H4" s="15" t="s">
        <v>12</v>
      </c>
      <c r="I4" s="15">
        <v>1116</v>
      </c>
      <c r="J4" s="15">
        <v>100</v>
      </c>
      <c r="K4" s="15">
        <v>70</v>
      </c>
      <c r="L4" s="21" t="s">
        <v>13</v>
      </c>
      <c r="M4" s="8"/>
      <c r="N4" s="5"/>
      <c r="O4" s="8"/>
      <c r="P4" s="8"/>
      <c r="Q4" s="8"/>
      <c r="R4" s="8"/>
      <c r="S4" s="8"/>
      <c r="T4" s="8"/>
      <c r="U4" s="8"/>
      <c r="V4" s="5"/>
      <c r="W4" s="5"/>
      <c r="X4" s="10"/>
      <c r="AI4" s="11"/>
    </row>
    <row r="5" spans="2:36" s="9" customFormat="1" ht="15.75">
      <c r="B5" s="29"/>
      <c r="C5" s="42" t="s">
        <v>14</v>
      </c>
      <c r="D5" s="15">
        <v>590</v>
      </c>
      <c r="E5" s="15">
        <v>1310</v>
      </c>
      <c r="F5" s="15">
        <v>570</v>
      </c>
      <c r="G5" s="15">
        <v>1230</v>
      </c>
      <c r="H5" s="15" t="s">
        <v>12</v>
      </c>
      <c r="I5" s="15">
        <v>1116</v>
      </c>
      <c r="J5" s="15">
        <v>100</v>
      </c>
      <c r="K5" s="15">
        <v>70</v>
      </c>
      <c r="L5" s="21" t="s">
        <v>13</v>
      </c>
      <c r="M5" s="8"/>
      <c r="N5" s="5"/>
      <c r="O5" s="8"/>
      <c r="P5" s="8"/>
      <c r="Q5" s="8"/>
      <c r="R5" s="8"/>
      <c r="S5" s="8"/>
      <c r="T5" s="8"/>
      <c r="U5" s="8"/>
      <c r="V5" s="5"/>
      <c r="W5" s="5"/>
      <c r="X5" s="10"/>
      <c r="AI5" s="11"/>
    </row>
    <row r="6" spans="2:36" s="9" customFormat="1" ht="15.75">
      <c r="B6" s="29"/>
      <c r="C6" s="43" t="s">
        <v>15</v>
      </c>
      <c r="D6" s="16">
        <v>570</v>
      </c>
      <c r="E6" s="16">
        <v>1230</v>
      </c>
      <c r="F6" s="15">
        <v>550</v>
      </c>
      <c r="G6" s="15">
        <v>1150</v>
      </c>
      <c r="H6" s="16" t="s">
        <v>18</v>
      </c>
      <c r="I6" s="15">
        <v>1116</v>
      </c>
      <c r="J6" s="15">
        <v>100</v>
      </c>
      <c r="K6" s="15">
        <v>70</v>
      </c>
      <c r="L6" s="22" t="s">
        <v>19</v>
      </c>
      <c r="M6" s="8"/>
      <c r="N6" s="5"/>
      <c r="O6" s="8"/>
      <c r="P6" s="8"/>
      <c r="Q6" s="8"/>
      <c r="R6" s="8"/>
      <c r="S6" s="8"/>
      <c r="T6" s="8"/>
      <c r="U6" s="8"/>
      <c r="V6" s="5"/>
      <c r="W6" s="5"/>
      <c r="X6" s="10"/>
      <c r="AI6" s="11"/>
    </row>
    <row r="7" spans="2:36" s="9" customFormat="1" ht="15.75">
      <c r="B7" s="29"/>
      <c r="C7" s="43" t="s">
        <v>20</v>
      </c>
      <c r="D7" s="16">
        <v>570</v>
      </c>
      <c r="E7" s="16">
        <v>1080</v>
      </c>
      <c r="F7" s="15">
        <v>550</v>
      </c>
      <c r="G7" s="15">
        <v>1000</v>
      </c>
      <c r="H7" s="16" t="s">
        <v>18</v>
      </c>
      <c r="I7" s="15">
        <v>1116</v>
      </c>
      <c r="J7" s="15">
        <v>100</v>
      </c>
      <c r="K7" s="15">
        <v>70</v>
      </c>
      <c r="L7" s="22" t="s">
        <v>19</v>
      </c>
      <c r="M7" s="8"/>
      <c r="N7" s="5"/>
      <c r="O7" s="8"/>
      <c r="P7" s="8"/>
      <c r="Q7" s="8"/>
      <c r="R7" s="8"/>
      <c r="S7" s="8"/>
      <c r="T7" s="8"/>
      <c r="U7" s="8"/>
      <c r="V7" s="5"/>
      <c r="W7" s="5"/>
      <c r="X7" s="10"/>
      <c r="AI7" s="11"/>
    </row>
    <row r="8" spans="2:36" s="9" customFormat="1" ht="15.75">
      <c r="B8" s="29"/>
      <c r="C8" s="43" t="s">
        <v>16</v>
      </c>
      <c r="D8" s="16">
        <v>570</v>
      </c>
      <c r="E8" s="16">
        <v>1380</v>
      </c>
      <c r="F8" s="15">
        <v>550</v>
      </c>
      <c r="G8" s="15">
        <v>1300</v>
      </c>
      <c r="H8" s="16" t="s">
        <v>18</v>
      </c>
      <c r="I8" s="15">
        <v>1116</v>
      </c>
      <c r="J8" s="15">
        <v>100</v>
      </c>
      <c r="K8" s="15">
        <v>70</v>
      </c>
      <c r="L8" s="22" t="s">
        <v>19</v>
      </c>
      <c r="M8" s="8"/>
      <c r="N8" s="5"/>
      <c r="O8" s="8"/>
      <c r="P8" s="8"/>
      <c r="Q8" s="8"/>
      <c r="R8" s="8"/>
      <c r="S8" s="8"/>
      <c r="T8" s="8"/>
      <c r="U8" s="8"/>
      <c r="V8" s="5"/>
      <c r="W8" s="5"/>
      <c r="X8" s="10"/>
      <c r="AI8" s="11"/>
    </row>
    <row r="9" spans="2:36" s="9" customFormat="1" ht="15.75">
      <c r="B9" s="29"/>
      <c r="C9" s="43" t="s">
        <v>21</v>
      </c>
      <c r="D9" s="16">
        <v>570</v>
      </c>
      <c r="E9" s="16">
        <v>1380</v>
      </c>
      <c r="F9" s="15">
        <v>550</v>
      </c>
      <c r="G9" s="15">
        <v>1300</v>
      </c>
      <c r="H9" s="16" t="s">
        <v>18</v>
      </c>
      <c r="I9" s="15">
        <v>1116</v>
      </c>
      <c r="J9" s="15">
        <v>100</v>
      </c>
      <c r="K9" s="15">
        <v>70</v>
      </c>
      <c r="L9" s="22" t="s">
        <v>19</v>
      </c>
      <c r="M9" s="8"/>
      <c r="N9" s="5"/>
      <c r="O9" s="8"/>
      <c r="P9" s="8"/>
      <c r="Q9" s="8"/>
      <c r="R9" s="8"/>
      <c r="S9" s="8"/>
      <c r="T9" s="8"/>
      <c r="U9" s="8"/>
      <c r="V9" s="5"/>
      <c r="W9" s="5"/>
      <c r="X9" s="10"/>
      <c r="AI9" s="11"/>
    </row>
    <row r="10" spans="2:36" s="9" customFormat="1" ht="15.75">
      <c r="B10" s="29"/>
      <c r="C10" s="43" t="s">
        <v>17</v>
      </c>
      <c r="D10" s="16">
        <v>570</v>
      </c>
      <c r="E10" s="16">
        <v>1680</v>
      </c>
      <c r="F10" s="15">
        <v>550</v>
      </c>
      <c r="G10" s="15">
        <v>1600</v>
      </c>
      <c r="H10" s="16" t="s">
        <v>18</v>
      </c>
      <c r="I10" s="15">
        <v>1116</v>
      </c>
      <c r="J10" s="15">
        <v>100</v>
      </c>
      <c r="K10" s="15">
        <v>70</v>
      </c>
      <c r="L10" s="22" t="s">
        <v>19</v>
      </c>
      <c r="M10" s="8"/>
      <c r="N10" s="5"/>
      <c r="O10" s="8"/>
      <c r="P10" s="8"/>
      <c r="Q10" s="8"/>
      <c r="R10" s="8"/>
      <c r="S10" s="8"/>
      <c r="T10" s="8"/>
      <c r="U10" s="8"/>
      <c r="V10" s="5"/>
      <c r="W10" s="5"/>
      <c r="X10" s="10"/>
      <c r="AI10" s="11"/>
    </row>
    <row r="11" spans="2:36" s="9" customFormat="1" ht="15.75">
      <c r="B11" s="30"/>
      <c r="C11" s="43" t="s">
        <v>22</v>
      </c>
      <c r="D11" s="16">
        <v>570</v>
      </c>
      <c r="E11" s="16">
        <v>1680</v>
      </c>
      <c r="F11" s="15">
        <v>550</v>
      </c>
      <c r="G11" s="15">
        <v>1600</v>
      </c>
      <c r="H11" s="16" t="s">
        <v>18</v>
      </c>
      <c r="I11" s="15">
        <v>1116</v>
      </c>
      <c r="J11" s="15">
        <v>100</v>
      </c>
      <c r="K11" s="15">
        <v>70</v>
      </c>
      <c r="L11" s="22" t="s">
        <v>19</v>
      </c>
      <c r="M11" s="8"/>
      <c r="N11" s="5"/>
      <c r="O11" s="8"/>
      <c r="P11" s="8"/>
      <c r="Q11" s="8"/>
      <c r="R11" s="8"/>
      <c r="S11" s="8"/>
      <c r="T11" s="8"/>
      <c r="U11" s="8"/>
      <c r="V11" s="5"/>
      <c r="W11" s="5"/>
      <c r="X11" s="10"/>
      <c r="AI11" s="11"/>
    </row>
    <row r="12" spans="2:36" s="3" customFormat="1" ht="31.5">
      <c r="B12" s="31" t="s">
        <v>67</v>
      </c>
      <c r="C12" s="50" t="s">
        <v>65</v>
      </c>
      <c r="D12" s="19">
        <v>520</v>
      </c>
      <c r="E12" s="19">
        <v>1500</v>
      </c>
      <c r="F12" s="19">
        <v>500</v>
      </c>
      <c r="G12" s="19">
        <v>1420</v>
      </c>
      <c r="H12" s="19" t="s">
        <v>12</v>
      </c>
      <c r="I12" s="19">
        <v>363</v>
      </c>
      <c r="J12" s="19">
        <v>75</v>
      </c>
      <c r="K12" s="19">
        <v>44</v>
      </c>
      <c r="L12" s="52">
        <v>0</v>
      </c>
      <c r="AI12" s="7"/>
    </row>
    <row r="13" spans="2:36" s="3" customFormat="1" ht="15.75">
      <c r="B13" s="32"/>
      <c r="C13" s="44" t="s">
        <v>68</v>
      </c>
      <c r="D13" s="16">
        <v>460</v>
      </c>
      <c r="E13" s="16">
        <v>1500</v>
      </c>
      <c r="F13" s="16">
        <v>440</v>
      </c>
      <c r="G13" s="16">
        <v>1380</v>
      </c>
      <c r="H13" s="16" t="s">
        <v>12</v>
      </c>
      <c r="I13" s="16">
        <v>541</v>
      </c>
      <c r="J13" s="16">
        <v>100</v>
      </c>
      <c r="K13" s="16">
        <v>74</v>
      </c>
      <c r="L13" s="23">
        <v>0</v>
      </c>
      <c r="AI13" s="7"/>
    </row>
    <row r="14" spans="2:36" s="3" customFormat="1" ht="15.75">
      <c r="B14" s="32"/>
      <c r="C14" s="44" t="s">
        <v>66</v>
      </c>
      <c r="D14" s="16">
        <v>570</v>
      </c>
      <c r="E14" s="16">
        <v>1600</v>
      </c>
      <c r="F14" s="16">
        <v>550</v>
      </c>
      <c r="G14" s="16">
        <v>1520</v>
      </c>
      <c r="H14" s="16" t="s">
        <v>12</v>
      </c>
      <c r="I14" s="16">
        <v>541</v>
      </c>
      <c r="J14" s="16">
        <v>100</v>
      </c>
      <c r="K14" s="16">
        <v>74</v>
      </c>
      <c r="L14" s="23">
        <v>0</v>
      </c>
      <c r="AI14" s="7"/>
    </row>
    <row r="15" spans="2:36" ht="15.75">
      <c r="B15" s="32"/>
      <c r="C15" s="44" t="s">
        <v>69</v>
      </c>
      <c r="D15" s="16">
        <v>460</v>
      </c>
      <c r="E15" s="16">
        <v>1600</v>
      </c>
      <c r="F15" s="16">
        <v>440</v>
      </c>
      <c r="G15" s="16">
        <v>1520</v>
      </c>
      <c r="H15" s="16" t="s">
        <v>12</v>
      </c>
      <c r="I15" s="16">
        <v>541</v>
      </c>
      <c r="J15" s="16">
        <v>100</v>
      </c>
      <c r="K15" s="16">
        <v>74</v>
      </c>
      <c r="L15" s="23">
        <v>0</v>
      </c>
      <c r="P15" s="1"/>
      <c r="Q15" s="4"/>
      <c r="AI15" s="1"/>
      <c r="AJ15" s="4"/>
    </row>
    <row r="16" spans="2:36" ht="15.75">
      <c r="B16" s="32"/>
      <c r="C16" s="44" t="s">
        <v>70</v>
      </c>
      <c r="D16" s="16">
        <v>480</v>
      </c>
      <c r="E16" s="16">
        <v>1600</v>
      </c>
      <c r="F16" s="16">
        <v>460</v>
      </c>
      <c r="G16" s="16">
        <v>1520</v>
      </c>
      <c r="H16" s="16" t="s">
        <v>12</v>
      </c>
      <c r="I16" s="16">
        <v>541</v>
      </c>
      <c r="J16" s="16">
        <v>100</v>
      </c>
      <c r="K16" s="16">
        <v>74</v>
      </c>
      <c r="L16" s="23">
        <v>0</v>
      </c>
      <c r="P16" s="1"/>
      <c r="Q16" s="4"/>
      <c r="AI16" s="1"/>
      <c r="AJ16" s="4"/>
    </row>
    <row r="17" spans="2:36" ht="15.75">
      <c r="B17" s="33"/>
      <c r="C17" s="44" t="s">
        <v>71</v>
      </c>
      <c r="D17" s="16">
        <v>560</v>
      </c>
      <c r="E17" s="16">
        <v>1600</v>
      </c>
      <c r="F17" s="16">
        <v>540</v>
      </c>
      <c r="G17" s="16">
        <v>1520</v>
      </c>
      <c r="H17" s="16" t="s">
        <v>12</v>
      </c>
      <c r="I17" s="16">
        <v>541</v>
      </c>
      <c r="J17" s="16">
        <v>100</v>
      </c>
      <c r="K17" s="16">
        <v>74</v>
      </c>
      <c r="L17" s="23">
        <v>0</v>
      </c>
      <c r="P17" s="1"/>
      <c r="Q17" s="4"/>
      <c r="AI17" s="1"/>
      <c r="AJ17" s="4"/>
    </row>
    <row r="18" spans="2:36" ht="47.25">
      <c r="B18" s="34" t="s">
        <v>86</v>
      </c>
      <c r="C18" s="50" t="s">
        <v>87</v>
      </c>
      <c r="D18" s="19">
        <v>585</v>
      </c>
      <c r="E18" s="19">
        <v>2500</v>
      </c>
      <c r="F18" s="19">
        <v>560</v>
      </c>
      <c r="G18" s="19">
        <v>2500</v>
      </c>
      <c r="H18" s="19" t="s">
        <v>88</v>
      </c>
      <c r="I18" s="19">
        <v>6193</v>
      </c>
      <c r="J18" s="19">
        <v>100</v>
      </c>
      <c r="K18" s="51">
        <v>0.7</v>
      </c>
      <c r="L18" s="52">
        <v>0</v>
      </c>
      <c r="P18" s="1"/>
      <c r="Q18" s="4"/>
      <c r="AI18" s="1"/>
      <c r="AJ18" s="4"/>
    </row>
    <row r="19" spans="2:36" ht="15.75">
      <c r="B19" s="35"/>
      <c r="C19" s="44" t="s">
        <v>89</v>
      </c>
      <c r="D19" s="16">
        <v>585</v>
      </c>
      <c r="E19" s="16">
        <v>2300</v>
      </c>
      <c r="F19" s="16">
        <v>560</v>
      </c>
      <c r="G19" s="16">
        <v>2300</v>
      </c>
      <c r="H19" s="16" t="s">
        <v>88</v>
      </c>
      <c r="I19" s="16">
        <v>1116</v>
      </c>
      <c r="J19" s="16">
        <v>100</v>
      </c>
      <c r="K19" s="17">
        <v>0.7</v>
      </c>
      <c r="L19" s="23">
        <v>0</v>
      </c>
      <c r="P19" s="1"/>
      <c r="Q19" s="4"/>
      <c r="AI19" s="1"/>
      <c r="AJ19" s="4"/>
    </row>
    <row r="20" spans="2:36" ht="15.75">
      <c r="B20" s="35"/>
      <c r="C20" s="44" t="s">
        <v>72</v>
      </c>
      <c r="D20" s="16">
        <v>585</v>
      </c>
      <c r="E20" s="16">
        <v>2200</v>
      </c>
      <c r="F20" s="16">
        <v>560</v>
      </c>
      <c r="G20" s="16">
        <v>2200</v>
      </c>
      <c r="H20" s="16" t="s">
        <v>88</v>
      </c>
      <c r="I20" s="16" t="s">
        <v>90</v>
      </c>
      <c r="J20" s="16">
        <v>100</v>
      </c>
      <c r="K20" s="17">
        <v>0.7</v>
      </c>
      <c r="L20" s="23">
        <v>0</v>
      </c>
      <c r="P20" s="1"/>
      <c r="Q20" s="4"/>
      <c r="AI20" s="1"/>
      <c r="AJ20" s="4"/>
    </row>
    <row r="21" spans="2:36" ht="15.75">
      <c r="B21" s="35"/>
      <c r="C21" s="44" t="s">
        <v>91</v>
      </c>
      <c r="D21" s="16">
        <v>588</v>
      </c>
      <c r="E21" s="16">
        <v>2500</v>
      </c>
      <c r="F21" s="16">
        <v>563</v>
      </c>
      <c r="G21" s="16">
        <v>2500</v>
      </c>
      <c r="H21" s="16" t="s">
        <v>88</v>
      </c>
      <c r="I21" s="16">
        <v>6193</v>
      </c>
      <c r="J21" s="16">
        <v>100</v>
      </c>
      <c r="K21" s="17">
        <v>0.69</v>
      </c>
      <c r="L21" s="23">
        <v>0</v>
      </c>
      <c r="P21" s="1"/>
      <c r="Q21" s="4"/>
      <c r="AI21" s="1"/>
      <c r="AJ21" s="4"/>
    </row>
    <row r="22" spans="2:36" ht="15.75">
      <c r="B22" s="35"/>
      <c r="C22" s="44" t="s">
        <v>92</v>
      </c>
      <c r="D22" s="16">
        <v>588</v>
      </c>
      <c r="E22" s="16">
        <v>2300</v>
      </c>
      <c r="F22" s="16">
        <v>563</v>
      </c>
      <c r="G22" s="16">
        <v>2300</v>
      </c>
      <c r="H22" s="16" t="s">
        <v>88</v>
      </c>
      <c r="I22" s="16">
        <v>1116</v>
      </c>
      <c r="J22" s="16">
        <v>100</v>
      </c>
      <c r="K22" s="17">
        <v>0.69</v>
      </c>
      <c r="L22" s="23">
        <v>0</v>
      </c>
      <c r="P22" s="1"/>
      <c r="Q22" s="4"/>
      <c r="AI22" s="1"/>
      <c r="AJ22" s="4"/>
    </row>
    <row r="23" spans="2:36" ht="15.75">
      <c r="B23" s="35"/>
      <c r="C23" s="44" t="s">
        <v>93</v>
      </c>
      <c r="D23" s="16">
        <v>588</v>
      </c>
      <c r="E23" s="16">
        <v>2200</v>
      </c>
      <c r="F23" s="16">
        <v>563</v>
      </c>
      <c r="G23" s="16">
        <v>2200</v>
      </c>
      <c r="H23" s="16" t="s">
        <v>88</v>
      </c>
      <c r="I23" s="16" t="s">
        <v>90</v>
      </c>
      <c r="J23" s="16">
        <v>100</v>
      </c>
      <c r="K23" s="17">
        <v>0.69</v>
      </c>
      <c r="L23" s="23">
        <v>0</v>
      </c>
      <c r="P23" s="1"/>
      <c r="Q23" s="4"/>
      <c r="AI23" s="1"/>
      <c r="AJ23" s="4"/>
    </row>
    <row r="24" spans="2:36" ht="15.75">
      <c r="B24" s="35"/>
      <c r="C24" s="44" t="s">
        <v>94</v>
      </c>
      <c r="D24" s="16">
        <v>570</v>
      </c>
      <c r="E24" s="16">
        <v>2500</v>
      </c>
      <c r="F24" s="16">
        <v>555</v>
      </c>
      <c r="G24" s="16">
        <v>2500</v>
      </c>
      <c r="H24" s="16" t="s">
        <v>88</v>
      </c>
      <c r="I24" s="16">
        <v>6193</v>
      </c>
      <c r="J24" s="16">
        <v>100</v>
      </c>
      <c r="K24" s="17">
        <v>0.66</v>
      </c>
      <c r="L24" s="23">
        <v>0</v>
      </c>
      <c r="P24" s="1"/>
      <c r="Q24" s="4"/>
      <c r="AI24" s="1"/>
      <c r="AJ24" s="4"/>
    </row>
    <row r="25" spans="2:36" ht="15.75">
      <c r="B25" s="35"/>
      <c r="C25" s="44" t="s">
        <v>95</v>
      </c>
      <c r="D25" s="16">
        <v>570</v>
      </c>
      <c r="E25" s="16">
        <v>2300</v>
      </c>
      <c r="F25" s="16">
        <v>555</v>
      </c>
      <c r="G25" s="16">
        <v>2300</v>
      </c>
      <c r="H25" s="16" t="s">
        <v>88</v>
      </c>
      <c r="I25" s="16">
        <v>1116</v>
      </c>
      <c r="J25" s="16">
        <v>100</v>
      </c>
      <c r="K25" s="17">
        <v>0.66</v>
      </c>
      <c r="L25" s="23">
        <v>0</v>
      </c>
      <c r="P25" s="1"/>
      <c r="Q25" s="4"/>
      <c r="AI25" s="1"/>
      <c r="AJ25" s="4"/>
    </row>
    <row r="26" spans="2:36" ht="15.75">
      <c r="B26" s="35"/>
      <c r="C26" s="44" t="s">
        <v>73</v>
      </c>
      <c r="D26" s="16">
        <v>570</v>
      </c>
      <c r="E26" s="16">
        <v>2100</v>
      </c>
      <c r="F26" s="16">
        <v>555</v>
      </c>
      <c r="G26" s="16">
        <v>2100</v>
      </c>
      <c r="H26" s="16" t="s">
        <v>88</v>
      </c>
      <c r="I26" s="16" t="s">
        <v>90</v>
      </c>
      <c r="J26" s="16">
        <v>100</v>
      </c>
      <c r="K26" s="17">
        <v>0.66</v>
      </c>
      <c r="L26" s="23">
        <v>0</v>
      </c>
      <c r="P26" s="1"/>
      <c r="Q26" s="4"/>
      <c r="AI26" s="1"/>
      <c r="AJ26" s="4"/>
    </row>
    <row r="27" spans="2:36" ht="15.75">
      <c r="B27" s="35"/>
      <c r="C27" s="44" t="s">
        <v>96</v>
      </c>
      <c r="D27" s="16">
        <v>570</v>
      </c>
      <c r="E27" s="16">
        <v>2500</v>
      </c>
      <c r="F27" s="16">
        <v>555</v>
      </c>
      <c r="G27" s="16">
        <v>2500</v>
      </c>
      <c r="H27" s="16" t="s">
        <v>88</v>
      </c>
      <c r="I27" s="16">
        <v>6193</v>
      </c>
      <c r="J27" s="16">
        <v>100</v>
      </c>
      <c r="K27" s="17">
        <v>0.6</v>
      </c>
      <c r="L27" s="23">
        <v>0</v>
      </c>
      <c r="P27" s="1"/>
      <c r="Q27" s="4"/>
      <c r="AI27" s="1"/>
      <c r="AJ27" s="4"/>
    </row>
    <row r="28" spans="2:36" ht="15.75">
      <c r="B28" s="35"/>
      <c r="C28" s="44" t="s">
        <v>97</v>
      </c>
      <c r="D28" s="16">
        <v>570</v>
      </c>
      <c r="E28" s="16">
        <v>2300</v>
      </c>
      <c r="F28" s="16">
        <v>555</v>
      </c>
      <c r="G28" s="16">
        <v>2300</v>
      </c>
      <c r="H28" s="16" t="s">
        <v>88</v>
      </c>
      <c r="I28" s="16">
        <v>1116</v>
      </c>
      <c r="J28" s="16">
        <v>100</v>
      </c>
      <c r="K28" s="17">
        <v>0.6</v>
      </c>
      <c r="L28" s="23">
        <v>0</v>
      </c>
      <c r="P28" s="1"/>
      <c r="Q28" s="4"/>
      <c r="AI28" s="1"/>
      <c r="AJ28" s="4"/>
    </row>
    <row r="29" spans="2:36" ht="15.75">
      <c r="B29" s="36"/>
      <c r="C29" s="44" t="s">
        <v>98</v>
      </c>
      <c r="D29" s="16">
        <v>570</v>
      </c>
      <c r="E29" s="16">
        <v>2100</v>
      </c>
      <c r="F29" s="16">
        <v>555</v>
      </c>
      <c r="G29" s="16">
        <v>2100</v>
      </c>
      <c r="H29" s="16" t="s">
        <v>88</v>
      </c>
      <c r="I29" s="16" t="s">
        <v>90</v>
      </c>
      <c r="J29" s="16">
        <v>100</v>
      </c>
      <c r="K29" s="17">
        <v>0.6</v>
      </c>
      <c r="L29" s="23">
        <v>0</v>
      </c>
      <c r="P29" s="1"/>
      <c r="Q29" s="4"/>
      <c r="AI29" s="1"/>
      <c r="AJ29" s="4"/>
    </row>
    <row r="30" spans="2:36" ht="31.5">
      <c r="B30" s="31" t="s">
        <v>149</v>
      </c>
      <c r="C30" s="53" t="s">
        <v>74</v>
      </c>
      <c r="D30" s="54">
        <v>560</v>
      </c>
      <c r="E30" s="54">
        <v>2420</v>
      </c>
      <c r="F30" s="54">
        <v>535</v>
      </c>
      <c r="G30" s="54">
        <v>2300</v>
      </c>
      <c r="H30" s="54" t="s">
        <v>99</v>
      </c>
      <c r="I30" s="19">
        <v>461</v>
      </c>
      <c r="J30" s="54">
        <v>80</v>
      </c>
      <c r="K30" s="55">
        <v>0.56999999999999995</v>
      </c>
      <c r="L30" s="56">
        <v>0</v>
      </c>
      <c r="P30" s="1"/>
      <c r="Q30" s="4"/>
      <c r="AI30" s="1"/>
      <c r="AJ30" s="4"/>
    </row>
    <row r="31" spans="2:36" ht="15.75">
      <c r="B31" s="32"/>
      <c r="C31" s="45" t="s">
        <v>75</v>
      </c>
      <c r="D31" s="18">
        <v>560</v>
      </c>
      <c r="E31" s="18">
        <v>2420</v>
      </c>
      <c r="F31" s="18">
        <v>535</v>
      </c>
      <c r="G31" s="18">
        <v>2300</v>
      </c>
      <c r="H31" s="18" t="s">
        <v>99</v>
      </c>
      <c r="I31" s="19">
        <v>461</v>
      </c>
      <c r="J31" s="18">
        <v>80</v>
      </c>
      <c r="K31" s="20">
        <v>0.56999999999999995</v>
      </c>
      <c r="L31" s="24">
        <v>0</v>
      </c>
      <c r="P31" s="1"/>
      <c r="Q31" s="4"/>
      <c r="AI31" s="1"/>
      <c r="AJ31" s="4"/>
    </row>
    <row r="32" spans="2:36" ht="15.75">
      <c r="B32" s="32"/>
      <c r="C32" s="45" t="s">
        <v>76</v>
      </c>
      <c r="D32" s="18">
        <v>560</v>
      </c>
      <c r="E32" s="18">
        <v>2420</v>
      </c>
      <c r="F32" s="18">
        <v>535</v>
      </c>
      <c r="G32" s="18">
        <v>2300</v>
      </c>
      <c r="H32" s="18" t="s">
        <v>99</v>
      </c>
      <c r="I32" s="19">
        <v>461</v>
      </c>
      <c r="J32" s="18">
        <v>80</v>
      </c>
      <c r="K32" s="20">
        <v>0.56999999999999995</v>
      </c>
      <c r="L32" s="24">
        <v>0</v>
      </c>
      <c r="P32" s="1"/>
      <c r="Q32" s="4"/>
      <c r="AI32" s="1"/>
      <c r="AJ32" s="4"/>
    </row>
    <row r="33" spans="2:36" ht="15.75">
      <c r="B33" s="32"/>
      <c r="C33" s="45" t="s">
        <v>77</v>
      </c>
      <c r="D33" s="18">
        <v>560</v>
      </c>
      <c r="E33" s="18">
        <v>2420</v>
      </c>
      <c r="F33" s="18">
        <v>535</v>
      </c>
      <c r="G33" s="18">
        <v>2300</v>
      </c>
      <c r="H33" s="18" t="s">
        <v>99</v>
      </c>
      <c r="I33" s="19">
        <v>461</v>
      </c>
      <c r="J33" s="18">
        <v>80</v>
      </c>
      <c r="K33" s="20">
        <v>0.56999999999999995</v>
      </c>
      <c r="L33" s="24">
        <v>0</v>
      </c>
      <c r="P33" s="1"/>
      <c r="Q33" s="4"/>
      <c r="AI33" s="1"/>
      <c r="AJ33" s="4"/>
    </row>
    <row r="34" spans="2:36" ht="15.75">
      <c r="B34" s="32"/>
      <c r="C34" s="45" t="s">
        <v>78</v>
      </c>
      <c r="D34" s="18">
        <v>560</v>
      </c>
      <c r="E34" s="18">
        <v>2420</v>
      </c>
      <c r="F34" s="18">
        <v>535</v>
      </c>
      <c r="G34" s="18">
        <v>2300</v>
      </c>
      <c r="H34" s="18" t="s">
        <v>99</v>
      </c>
      <c r="I34" s="19">
        <v>461</v>
      </c>
      <c r="J34" s="18">
        <v>80</v>
      </c>
      <c r="K34" s="20">
        <v>0.56999999999999995</v>
      </c>
      <c r="L34" s="24">
        <v>0</v>
      </c>
      <c r="P34" s="1"/>
      <c r="Q34" s="4"/>
      <c r="AI34" s="1"/>
      <c r="AJ34" s="4"/>
    </row>
    <row r="35" spans="2:36" ht="15.75">
      <c r="B35" s="32"/>
      <c r="C35" s="45" t="s">
        <v>79</v>
      </c>
      <c r="D35" s="18">
        <v>560</v>
      </c>
      <c r="E35" s="18">
        <v>2420</v>
      </c>
      <c r="F35" s="18">
        <v>535</v>
      </c>
      <c r="G35" s="18">
        <v>2300</v>
      </c>
      <c r="H35" s="18" t="s">
        <v>99</v>
      </c>
      <c r="I35" s="19">
        <v>461</v>
      </c>
      <c r="J35" s="18">
        <v>80</v>
      </c>
      <c r="K35" s="20">
        <v>0.56999999999999995</v>
      </c>
      <c r="L35" s="24">
        <v>0</v>
      </c>
      <c r="P35" s="1"/>
      <c r="Q35" s="4"/>
      <c r="AI35" s="1"/>
      <c r="AJ35" s="4"/>
    </row>
    <row r="36" spans="2:36" ht="15.75">
      <c r="B36" s="32"/>
      <c r="C36" s="45" t="s">
        <v>80</v>
      </c>
      <c r="D36" s="18">
        <v>560</v>
      </c>
      <c r="E36" s="18">
        <v>2420</v>
      </c>
      <c r="F36" s="18">
        <v>535</v>
      </c>
      <c r="G36" s="18">
        <v>2300</v>
      </c>
      <c r="H36" s="18" t="s">
        <v>99</v>
      </c>
      <c r="I36" s="19">
        <v>661</v>
      </c>
      <c r="J36" s="18">
        <v>80</v>
      </c>
      <c r="K36" s="20">
        <v>0.56999999999999995</v>
      </c>
      <c r="L36" s="24">
        <v>0</v>
      </c>
      <c r="P36" s="1"/>
      <c r="Q36" s="4"/>
      <c r="AI36" s="1"/>
      <c r="AJ36" s="4"/>
    </row>
    <row r="37" spans="2:36" ht="15.75">
      <c r="B37" s="32"/>
      <c r="C37" s="45" t="s">
        <v>100</v>
      </c>
      <c r="D37" s="18">
        <v>560</v>
      </c>
      <c r="E37" s="18">
        <v>2420</v>
      </c>
      <c r="F37" s="18">
        <v>535</v>
      </c>
      <c r="G37" s="18">
        <v>2300</v>
      </c>
      <c r="H37" s="18" t="s">
        <v>99</v>
      </c>
      <c r="I37" s="19">
        <v>661</v>
      </c>
      <c r="J37" s="18">
        <v>80</v>
      </c>
      <c r="K37" s="20">
        <v>0.61</v>
      </c>
      <c r="L37" s="24">
        <v>0</v>
      </c>
      <c r="P37" s="1"/>
      <c r="Q37" s="4"/>
      <c r="AI37" s="1"/>
      <c r="AJ37" s="4"/>
    </row>
    <row r="38" spans="2:36" ht="15.75">
      <c r="B38" s="32"/>
      <c r="C38" s="45" t="s">
        <v>101</v>
      </c>
      <c r="D38" s="18">
        <v>560</v>
      </c>
      <c r="E38" s="18">
        <v>2420</v>
      </c>
      <c r="F38" s="18">
        <v>535</v>
      </c>
      <c r="G38" s="18">
        <v>2300</v>
      </c>
      <c r="H38" s="18" t="s">
        <v>99</v>
      </c>
      <c r="I38" s="19">
        <v>461</v>
      </c>
      <c r="J38" s="18">
        <v>80</v>
      </c>
      <c r="K38" s="20">
        <v>0.61</v>
      </c>
      <c r="L38" s="24">
        <v>0</v>
      </c>
      <c r="P38" s="1"/>
      <c r="Q38" s="4"/>
      <c r="AI38" s="1"/>
      <c r="AJ38" s="4"/>
    </row>
    <row r="39" spans="2:36" ht="15.75">
      <c r="B39" s="32"/>
      <c r="C39" s="45" t="s">
        <v>102</v>
      </c>
      <c r="D39" s="18">
        <v>560</v>
      </c>
      <c r="E39" s="18">
        <v>2420</v>
      </c>
      <c r="F39" s="18">
        <v>535</v>
      </c>
      <c r="G39" s="18">
        <v>2300</v>
      </c>
      <c r="H39" s="18" t="s">
        <v>99</v>
      </c>
      <c r="I39" s="19">
        <v>461</v>
      </c>
      <c r="J39" s="18">
        <v>80</v>
      </c>
      <c r="K39" s="20">
        <v>0.61</v>
      </c>
      <c r="L39" s="24">
        <v>0</v>
      </c>
      <c r="P39" s="1"/>
      <c r="Q39" s="4"/>
      <c r="AI39" s="1"/>
      <c r="AJ39" s="4"/>
    </row>
    <row r="40" spans="2:36" ht="15.75">
      <c r="B40" s="32"/>
      <c r="C40" s="45" t="s">
        <v>103</v>
      </c>
      <c r="D40" s="18">
        <v>560</v>
      </c>
      <c r="E40" s="18">
        <v>2420</v>
      </c>
      <c r="F40" s="18">
        <v>535</v>
      </c>
      <c r="G40" s="18">
        <v>2300</v>
      </c>
      <c r="H40" s="18" t="s">
        <v>99</v>
      </c>
      <c r="I40" s="19">
        <v>461</v>
      </c>
      <c r="J40" s="18">
        <v>80</v>
      </c>
      <c r="K40" s="20">
        <v>0.61</v>
      </c>
      <c r="L40" s="24">
        <v>0</v>
      </c>
      <c r="P40" s="1"/>
      <c r="Q40" s="4"/>
      <c r="AI40" s="1"/>
      <c r="AJ40" s="4"/>
    </row>
    <row r="41" spans="2:36" ht="15.75">
      <c r="B41" s="32"/>
      <c r="C41" s="45" t="s">
        <v>104</v>
      </c>
      <c r="D41" s="18">
        <v>560</v>
      </c>
      <c r="E41" s="18">
        <v>2420</v>
      </c>
      <c r="F41" s="18">
        <v>535</v>
      </c>
      <c r="G41" s="18">
        <v>2300</v>
      </c>
      <c r="H41" s="18" t="s">
        <v>99</v>
      </c>
      <c r="I41" s="19">
        <v>461</v>
      </c>
      <c r="J41" s="18">
        <v>80</v>
      </c>
      <c r="K41" s="20">
        <v>0.61</v>
      </c>
      <c r="L41" s="24">
        <v>0</v>
      </c>
      <c r="P41" s="1"/>
      <c r="Q41" s="4"/>
      <c r="AI41" s="1"/>
      <c r="AJ41" s="4"/>
    </row>
    <row r="42" spans="2:36" ht="15.75">
      <c r="B42" s="32"/>
      <c r="C42" s="45" t="s">
        <v>105</v>
      </c>
      <c r="D42" s="18">
        <v>560</v>
      </c>
      <c r="E42" s="18">
        <v>2420</v>
      </c>
      <c r="F42" s="18">
        <v>535</v>
      </c>
      <c r="G42" s="18">
        <v>2300</v>
      </c>
      <c r="H42" s="18" t="s">
        <v>99</v>
      </c>
      <c r="I42" s="19">
        <v>461</v>
      </c>
      <c r="J42" s="18">
        <v>80</v>
      </c>
      <c r="K42" s="20">
        <v>0.61</v>
      </c>
      <c r="L42" s="24">
        <v>0</v>
      </c>
      <c r="P42" s="1"/>
      <c r="Q42" s="4"/>
      <c r="AI42" s="1"/>
      <c r="AJ42" s="4"/>
    </row>
    <row r="43" spans="2:36" ht="15.75">
      <c r="B43" s="33"/>
      <c r="C43" s="45" t="s">
        <v>106</v>
      </c>
      <c r="D43" s="18">
        <v>560</v>
      </c>
      <c r="E43" s="18">
        <v>2420</v>
      </c>
      <c r="F43" s="18">
        <v>535</v>
      </c>
      <c r="G43" s="18">
        <v>2300</v>
      </c>
      <c r="H43" s="18" t="s">
        <v>99</v>
      </c>
      <c r="I43" s="19">
        <v>461</v>
      </c>
      <c r="J43" s="18">
        <v>80</v>
      </c>
      <c r="K43" s="20">
        <v>0.61</v>
      </c>
      <c r="L43" s="24">
        <v>0</v>
      </c>
      <c r="P43" s="1"/>
      <c r="Q43" s="4"/>
      <c r="AI43" s="1"/>
      <c r="AJ43" s="4"/>
    </row>
    <row r="44" spans="2:36" ht="15.75">
      <c r="B44" s="37" t="s">
        <v>107</v>
      </c>
      <c r="C44" s="44" t="s">
        <v>81</v>
      </c>
      <c r="D44" s="16">
        <v>555</v>
      </c>
      <c r="E44" s="16">
        <v>2700</v>
      </c>
      <c r="F44" s="16">
        <v>535</v>
      </c>
      <c r="G44" s="16">
        <v>2400</v>
      </c>
      <c r="H44" s="16" t="s">
        <v>108</v>
      </c>
      <c r="I44" s="16">
        <v>1116</v>
      </c>
      <c r="J44" s="16">
        <v>80</v>
      </c>
      <c r="K44" s="17">
        <v>0.45</v>
      </c>
      <c r="L44" s="23">
        <v>0</v>
      </c>
      <c r="P44" s="1"/>
      <c r="Q44" s="4"/>
      <c r="AI44" s="1"/>
      <c r="AJ44" s="4"/>
    </row>
    <row r="45" spans="2:36" ht="15.75">
      <c r="B45" s="38"/>
      <c r="C45" s="44" t="s">
        <v>83</v>
      </c>
      <c r="D45" s="16">
        <v>600</v>
      </c>
      <c r="E45" s="16">
        <v>2300</v>
      </c>
      <c r="F45" s="16">
        <v>580</v>
      </c>
      <c r="G45" s="16">
        <v>2000</v>
      </c>
      <c r="H45" s="16" t="s">
        <v>108</v>
      </c>
      <c r="I45" s="16">
        <v>1116</v>
      </c>
      <c r="J45" s="16">
        <v>80</v>
      </c>
      <c r="K45" s="17">
        <v>0.45</v>
      </c>
      <c r="L45" s="23">
        <v>0</v>
      </c>
      <c r="P45" s="1"/>
      <c r="Q45" s="4"/>
      <c r="AI45" s="1"/>
      <c r="AJ45" s="4"/>
    </row>
    <row r="46" spans="2:36" ht="15.75">
      <c r="B46" s="38"/>
      <c r="C46" s="44" t="s">
        <v>82</v>
      </c>
      <c r="D46" s="16">
        <v>600</v>
      </c>
      <c r="E46" s="16">
        <v>3300</v>
      </c>
      <c r="F46" s="16">
        <v>580</v>
      </c>
      <c r="G46" s="16">
        <v>3000</v>
      </c>
      <c r="H46" s="16" t="s">
        <v>108</v>
      </c>
      <c r="I46" s="16">
        <v>1116</v>
      </c>
      <c r="J46" s="16">
        <v>80</v>
      </c>
      <c r="K46" s="17">
        <v>0.45</v>
      </c>
      <c r="L46" s="23">
        <v>0</v>
      </c>
      <c r="P46" s="1"/>
      <c r="Q46" s="4"/>
      <c r="AI46" s="1"/>
      <c r="AJ46" s="4"/>
    </row>
    <row r="47" spans="2:36" ht="15.75">
      <c r="B47" s="38"/>
      <c r="C47" s="44" t="s">
        <v>84</v>
      </c>
      <c r="D47" s="16">
        <v>580</v>
      </c>
      <c r="E47" s="16">
        <v>3200</v>
      </c>
      <c r="F47" s="16">
        <v>560</v>
      </c>
      <c r="G47" s="16">
        <v>3000</v>
      </c>
      <c r="H47" s="16" t="s">
        <v>108</v>
      </c>
      <c r="I47" s="16">
        <v>1116</v>
      </c>
      <c r="J47" s="16">
        <v>100</v>
      </c>
      <c r="K47" s="17">
        <v>0.69</v>
      </c>
      <c r="L47" s="23">
        <v>0</v>
      </c>
      <c r="P47" s="1"/>
      <c r="Q47" s="4"/>
      <c r="AI47" s="1"/>
      <c r="AJ47" s="4"/>
    </row>
    <row r="48" spans="2:36" ht="15.75">
      <c r="B48" s="38"/>
      <c r="C48" s="46" t="s">
        <v>85</v>
      </c>
      <c r="D48" s="25">
        <v>740</v>
      </c>
      <c r="E48" s="25">
        <v>3200</v>
      </c>
      <c r="F48" s="25">
        <v>720</v>
      </c>
      <c r="G48" s="25">
        <v>3000</v>
      </c>
      <c r="H48" s="25" t="s">
        <v>108</v>
      </c>
      <c r="I48" s="25">
        <v>1116</v>
      </c>
      <c r="J48" s="25">
        <v>100</v>
      </c>
      <c r="K48" s="26">
        <v>0.69</v>
      </c>
      <c r="L48" s="27">
        <v>0</v>
      </c>
      <c r="P48" s="1"/>
      <c r="Q48" s="4"/>
      <c r="AI48" s="1"/>
      <c r="AJ48" s="4"/>
    </row>
  </sheetData>
  <sheetProtection selectLockedCells="1" selectUnlockedCells="1"/>
  <mergeCells count="1">
    <mergeCell ref="B1:L1"/>
  </mergeCells>
  <pageMargins left="0" right="0" top="0.74791666666666667" bottom="0.74791666666666667" header="0.51111111111111107" footer="0.51111111111111107"/>
  <pageSetup paperSize="8" orientation="landscape" horizontalDpi="300" verticalDpi="300" r:id="rId1"/>
  <headerFooter scaleWithDoc="0"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topLeftCell="A16" workbookViewId="0">
      <selection activeCell="AB10" sqref="AB10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Pap_ID-National_ID</vt:lpstr>
      <vt:lpstr>South_Nort</vt:lpstr>
      <vt:lpstr>Nort_South</vt:lpstr>
      <vt:lpstr>Parameter set code </vt:lpstr>
      <vt:lpstr>Shematic Map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AT;Ranko Vukobrat</dc:creator>
  <cp:lastModifiedBy>Milan</cp:lastModifiedBy>
  <cp:revision/>
  <cp:lastPrinted>2020-01-19T17:38:39Z</cp:lastPrinted>
  <dcterms:created xsi:type="dcterms:W3CDTF">2015-12-20T23:02:09Z</dcterms:created>
  <dcterms:modified xsi:type="dcterms:W3CDTF">2020-01-24T16:12:45Z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