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https://hzinfrahr-my.sharepoint.com/personal/tspanic_hzinfra_hr/Documents/Documents/EIG AWB RFC/C-OSS/RFC10_PAPs_TT2024-import/"/>
    </mc:Choice>
  </mc:AlternateContent>
  <xr:revisionPtr revIDLastSave="454" documentId="8_{AD0AAA6E-05BC-419A-ABD0-25F6289FAF91}" xr6:coauthVersionLast="47" xr6:coauthVersionMax="47" xr10:uidLastSave="{DE2B0ABC-D0D2-4F9F-8474-9548E1D14043}"/>
  <workbookProtection workbookPassword="CAC7" lockStructure="1"/>
  <bookViews>
    <workbookView xWindow="-108" yWindow="-108" windowWidth="23256" windowHeight="12576" tabRatio="526" activeTab="2" xr2:uid="{00000000-000D-0000-FFFF-FFFF00000000}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_xlnm.Database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_xlnm.Extract">#N/A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29" i="97" l="1"/>
  <c r="AK30" i="97"/>
  <c r="AK34" i="97"/>
  <c r="AK35" i="97"/>
  <c r="AK36" i="97"/>
  <c r="AK37" i="97"/>
  <c r="Z33" i="97"/>
  <c r="Z38" i="97"/>
  <c r="Z39" i="97"/>
  <c r="Z40" i="97"/>
  <c r="O33" i="97"/>
  <c r="O38" i="97"/>
  <c r="O39" i="97"/>
  <c r="O40" i="97"/>
  <c r="O41" i="97"/>
  <c r="BG31" i="97"/>
  <c r="BG30" i="97"/>
  <c r="BG28" i="97"/>
  <c r="BG27" i="97"/>
  <c r="BG26" i="97"/>
  <c r="BG25" i="97"/>
  <c r="BG24" i="97"/>
  <c r="BG23" i="97"/>
  <c r="BG22" i="97"/>
  <c r="BG21" i="97"/>
  <c r="BG20" i="97"/>
  <c r="BG19" i="97"/>
  <c r="BG18" i="97"/>
  <c r="BG17" i="97"/>
  <c r="BG16" i="97"/>
  <c r="BG15" i="97"/>
  <c r="BG14" i="97"/>
  <c r="BG13" i="97"/>
  <c r="BG12" i="97"/>
  <c r="BG11" i="97"/>
  <c r="AV31" i="97"/>
  <c r="AV30" i="97"/>
  <c r="AV29" i="97"/>
  <c r="AV28" i="97"/>
  <c r="BG41" i="96"/>
  <c r="BG40" i="96"/>
  <c r="BG39" i="96"/>
  <c r="BG38" i="96"/>
  <c r="BG37" i="96"/>
  <c r="BG36" i="96"/>
  <c r="BG35" i="96"/>
  <c r="BG34" i="96"/>
  <c r="BG33" i="96"/>
  <c r="BG32" i="96"/>
  <c r="BG31" i="96"/>
  <c r="BG30" i="96"/>
  <c r="BG29" i="96"/>
  <c r="BG28" i="96"/>
  <c r="BG27" i="96"/>
  <c r="BG26" i="96"/>
  <c r="BG25" i="96"/>
  <c r="BG24" i="96"/>
  <c r="BG23" i="96"/>
  <c r="BG22" i="96"/>
  <c r="BG21" i="96"/>
  <c r="AK21" i="96"/>
  <c r="AK22" i="96"/>
  <c r="AK17" i="96"/>
  <c r="AK16" i="96"/>
  <c r="AK15" i="96"/>
  <c r="AV24" i="96"/>
  <c r="AV23" i="96"/>
  <c r="AV22" i="96"/>
  <c r="AV21" i="96"/>
  <c r="AV20" i="96"/>
  <c r="Z19" i="96"/>
  <c r="Z18" i="96"/>
  <c r="Z13" i="96"/>
  <c r="Z12" i="96"/>
  <c r="Z11" i="96"/>
  <c r="O18" i="96"/>
  <c r="O19" i="96"/>
  <c r="O13" i="96"/>
  <c r="O12" i="96"/>
  <c r="O11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sharedStrings.xml><?xml version="1.0" encoding="utf-8"?>
<sst xmlns="http://schemas.openxmlformats.org/spreadsheetml/2006/main" count="652" uniqueCount="157">
  <si>
    <t>ex</t>
  </si>
  <si>
    <t>SPIELFELD-STRASS</t>
  </si>
  <si>
    <t>Jesenice</t>
  </si>
  <si>
    <t>Zidani Most</t>
  </si>
  <si>
    <t>Villach Westbf</t>
  </si>
  <si>
    <t>Bruck an der Mur</t>
  </si>
  <si>
    <t>DOBOVA</t>
  </si>
  <si>
    <t>SAVSKI MAROF</t>
  </si>
  <si>
    <t>TOVARNIK</t>
  </si>
  <si>
    <t>Stara Pazova</t>
  </si>
  <si>
    <t>Batajnica</t>
  </si>
  <si>
    <t>Beograd Ranzirna</t>
  </si>
  <si>
    <t>Velika Plana</t>
  </si>
  <si>
    <t>Lapovo</t>
  </si>
  <si>
    <t>DRAGOMAN</t>
  </si>
  <si>
    <t>SVILENGRAD</t>
  </si>
  <si>
    <t xml:space="preserve">Ljubljana Zalog </t>
  </si>
  <si>
    <t>Pap ID</t>
  </si>
  <si>
    <t>Day</t>
  </si>
  <si>
    <t>√</t>
  </si>
  <si>
    <t>Arr</t>
  </si>
  <si>
    <t>Dept</t>
  </si>
  <si>
    <t>From Station</t>
  </si>
  <si>
    <t>To Station</t>
  </si>
  <si>
    <t>Note</t>
  </si>
  <si>
    <t>Station</t>
  </si>
  <si>
    <t>SLO</t>
  </si>
  <si>
    <t>CRO</t>
  </si>
  <si>
    <t>BULG</t>
  </si>
  <si>
    <t>Running days</t>
  </si>
  <si>
    <t>07SZ1</t>
  </si>
  <si>
    <t>07SZ5</t>
  </si>
  <si>
    <t>Slovenske železnice, d.o.o / SZ-I</t>
  </si>
  <si>
    <t>07SZ3</t>
  </si>
  <si>
    <t>10NRIC01</t>
  </si>
  <si>
    <t>10NRIC03</t>
  </si>
  <si>
    <t>10NRIC02</t>
  </si>
  <si>
    <t>10NRIC04</t>
  </si>
  <si>
    <t>10NRIC05</t>
  </si>
  <si>
    <t>HZ-I, Hrvatske Željeznice Infrastruktura</t>
  </si>
  <si>
    <t>NRIC</t>
  </si>
  <si>
    <t>SERB</t>
  </si>
  <si>
    <t>AUST</t>
  </si>
  <si>
    <t>PaP ID</t>
  </si>
  <si>
    <t>-</t>
  </si>
  <si>
    <t>From Date - To Date</t>
  </si>
  <si>
    <t>Time travel</t>
  </si>
  <si>
    <t>Mo</t>
  </si>
  <si>
    <t>Tu</t>
  </si>
  <si>
    <t>We</t>
  </si>
  <si>
    <t>Th</t>
  </si>
  <si>
    <t>Fr</t>
  </si>
  <si>
    <t>Sa</t>
  </si>
  <si>
    <t>Su</t>
  </si>
  <si>
    <t>Techn. Param</t>
  </si>
  <si>
    <t>ZAGREB RK</t>
  </si>
  <si>
    <t>72IŽS4</t>
  </si>
  <si>
    <t>72IŽS5</t>
  </si>
  <si>
    <t>72IŽS6</t>
  </si>
  <si>
    <t>72IŽS1</t>
  </si>
  <si>
    <t>72IŽS2</t>
  </si>
  <si>
    <t>72IŽS3</t>
  </si>
  <si>
    <t>P/C 80/410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</si>
  <si>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</si>
  <si>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</si>
  <si>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</si>
  <si>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</si>
  <si>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</si>
  <si>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</si>
  <si>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</si>
  <si>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</si>
  <si>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</si>
  <si>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</si>
  <si>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OTHER</t>
  </si>
  <si>
    <t>ÖBB, Infrastruktur / Netz</t>
  </si>
  <si>
    <t>07OBB1</t>
  </si>
  <si>
    <t>Border Jesenice</t>
  </si>
  <si>
    <t>07OBB3</t>
  </si>
  <si>
    <t>07OBB5</t>
  </si>
  <si>
    <t>Border Spielfeld-Strass</t>
  </si>
  <si>
    <t>07OBB6</t>
  </si>
  <si>
    <t>07OBB7</t>
  </si>
  <si>
    <t>07SZ2</t>
  </si>
  <si>
    <t>07SZ4</t>
  </si>
  <si>
    <t>IŽS, Infrastruktura železnice Srbije a.d</t>
  </si>
  <si>
    <t>P/C 70/400</t>
  </si>
  <si>
    <t>P/C 60/390</t>
  </si>
  <si>
    <t>Ruma</t>
  </si>
  <si>
    <t>Niš (Crveni Krst)</t>
  </si>
  <si>
    <t>PATH NR</t>
  </si>
  <si>
    <t>Connect. RFC</t>
  </si>
  <si>
    <t>ŠID</t>
  </si>
  <si>
    <t>DIMITROVGRAD (IŽS)</t>
  </si>
  <si>
    <t>SALZBURG Hbf</t>
  </si>
  <si>
    <t>MARIBOR TEZNO</t>
  </si>
  <si>
    <t>WELS Hbf</t>
  </si>
  <si>
    <t>Volujak</t>
  </si>
  <si>
    <t>Simeonovgrad</t>
  </si>
  <si>
    <t>Todor Kableshkov</t>
  </si>
  <si>
    <t>Salzburg Gnigl</t>
  </si>
  <si>
    <t>Schwarzach St. Veit</t>
  </si>
  <si>
    <t>C10NPSALjM1</t>
  </si>
  <si>
    <t>C10NPSALjM3</t>
  </si>
  <si>
    <t>C10NPLjZSV9</t>
  </si>
  <si>
    <t>C10NPLjMSA2</t>
  </si>
  <si>
    <t>C10NPSVLjZ10</t>
  </si>
  <si>
    <t>Ljubljana Moste</t>
  </si>
  <si>
    <t>JESENICE</t>
  </si>
  <si>
    <t>VILLACH Westbf</t>
  </si>
  <si>
    <t>IŽS</t>
  </si>
  <si>
    <t>ÖBB-I</t>
  </si>
  <si>
    <t>SZ-I</t>
  </si>
  <si>
    <t>HZ-I</t>
  </si>
  <si>
    <t>07OBB2</t>
  </si>
  <si>
    <t>07OBB4</t>
  </si>
  <si>
    <t>07SZ6</t>
  </si>
  <si>
    <t>07SZ7</t>
  </si>
  <si>
    <t>07SZ8</t>
  </si>
  <si>
    <t xml:space="preserve">LJUBLJANA ZALOG </t>
  </si>
  <si>
    <t>LJUBLJANA MOSTE</t>
  </si>
  <si>
    <t>Vinkovci</t>
  </si>
  <si>
    <t>SALZBURG Gnigl</t>
  </si>
  <si>
    <t>LJUBLJANA ZALOG</t>
  </si>
  <si>
    <t>Country</t>
  </si>
  <si>
    <t>Total travel time with all stops</t>
  </si>
  <si>
    <t>C10NPLjMSAG4</t>
  </si>
  <si>
    <t>C10NPWEDO5</t>
  </si>
  <si>
    <t>C10NPDOWE6</t>
  </si>
  <si>
    <t>C10NPLjZZG7</t>
  </si>
  <si>
    <t>C10NPZGLjZ8</t>
  </si>
  <si>
    <t>24ZD051</t>
  </si>
  <si>
    <t>24SZ063</t>
  </si>
  <si>
    <t>24ZD053</t>
  </si>
  <si>
    <t>24DZ041</t>
  </si>
  <si>
    <t>24DZ043</t>
  </si>
  <si>
    <t>24ZS063</t>
  </si>
  <si>
    <t xml:space="preserve"> -</t>
  </si>
  <si>
    <t>Parameters PaPs - Timetable 2024</t>
  </si>
  <si>
    <t>TYPE OF LOCO</t>
  </si>
  <si>
    <t>COUNTRY</t>
  </si>
  <si>
    <t>SERIES NUMBER</t>
  </si>
  <si>
    <t>SERIAL NUMBER</t>
  </si>
  <si>
    <t>ROUTE CLASS</t>
  </si>
  <si>
    <t>81</t>
  </si>
  <si>
    <t>000</t>
  </si>
  <si>
    <t>D4</t>
  </si>
  <si>
    <t>0541</t>
  </si>
  <si>
    <t>D3</t>
  </si>
  <si>
    <t>78</t>
  </si>
  <si>
    <t>6193</t>
  </si>
  <si>
    <t>1141</t>
  </si>
  <si>
    <t>72</t>
  </si>
  <si>
    <t>D</t>
  </si>
  <si>
    <t>52</t>
  </si>
  <si>
    <t>1116</t>
  </si>
  <si>
    <t>Dimitrovgrad (NRIC)</t>
  </si>
  <si>
    <t>Pre-arranged Paths (PaPs) Catalogue - Timetable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</si>
</sst>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h:mm;@"/>
    <numFmt numFmtId="166" formatCode="m/d/yy;@"/>
  </numFmts>
  <fonts count="8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sz val="10"/>
      <color indexed="21"/>
      <name val="Arial"/>
      <family val="2"/>
    </font>
    <font>
      <b/>
      <sz val="10"/>
      <color indexed="59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"/>
      <family val="2"/>
    </font>
    <font>
      <sz val="12"/>
      <color indexed="56"/>
      <name val="Arial"/>
      <family val="2"/>
    </font>
    <font>
      <sz val="11"/>
      <color rgb="FF9C6500"/>
      <name val="Calibri"/>
      <family val="2"/>
      <charset val="238"/>
      <scheme val="minor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b/>
      <sz val="10"/>
      <color theme="3" tint="-0.499984740745262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2"/>
      <color indexed="56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sz val="11"/>
      <color theme="1"/>
      <name val="Arial"/>
      <family val="2"/>
      <charset val="238"/>
    </font>
    <font>
      <b/>
      <sz val="7"/>
      <color rgb="FF202122"/>
      <name val="Arial"/>
      <family val="2"/>
      <charset val="238"/>
    </font>
    <font>
      <sz val="11"/>
      <color theme="3" tint="-0.499984740745262"/>
      <name val="Arial"/>
      <family val="2"/>
      <charset val="238"/>
    </font>
    <font>
      <b/>
      <sz val="11"/>
      <color rgb="FF990033"/>
      <name val="Arial"/>
      <family val="2"/>
      <charset val="238"/>
    </font>
    <font>
      <b/>
      <sz val="12"/>
      <color rgb="FF990033"/>
      <name val="Arial"/>
      <family val="2"/>
      <charset val="238"/>
    </font>
    <font>
      <b/>
      <i/>
      <sz val="12"/>
      <color indexed="59"/>
      <name val="Calibri"/>
      <family val="2"/>
    </font>
    <font>
      <b/>
      <sz val="12"/>
      <color indexed="59"/>
      <name val="Arial"/>
      <family val="2"/>
    </font>
    <font>
      <b/>
      <sz val="12"/>
      <color indexed="59"/>
      <name val="Calibri"/>
      <family val="2"/>
      <charset val="238"/>
    </font>
    <font>
      <b/>
      <i/>
      <sz val="11"/>
      <color rgb="FFFFFFCC"/>
      <name val="Calibri"/>
      <family val="2"/>
    </font>
    <font>
      <b/>
      <sz val="12"/>
      <color theme="9" tint="-0.49998474074526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1"/>
      <name val="Calibri"/>
      <family val="2"/>
    </font>
    <font>
      <sz val="12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50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27" borderId="0" applyNumberFormat="0" applyBorder="0" applyAlignment="0" applyProtection="0"/>
    <xf numFmtId="0" fontId="50" fillId="0" borderId="0"/>
  </cellStyleXfs>
  <cellXfs count="834">
    <xf numFmtId="0" fontId="0" fillId="0" borderId="0" xfId="0"/>
    <xf numFmtId="0" fontId="0" fillId="0" borderId="0" xfId="0" applyAlignment="1">
      <alignment horizontal="center"/>
    </xf>
    <xf numFmtId="0" fontId="0" fillId="24" borderId="0" xfId="0" applyFill="1"/>
    <xf numFmtId="0" fontId="2" fillId="24" borderId="0" xfId="0" applyFont="1" applyFill="1" applyAlignment="1">
      <alignment horizontal="center"/>
    </xf>
    <xf numFmtId="0" fontId="0" fillId="24" borderId="0" xfId="0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2" fillId="0" borderId="24" xfId="0" applyFont="1" applyBorder="1" applyProtection="1">
      <protection locked="0"/>
    </xf>
    <xf numFmtId="0" fontId="32" fillId="0" borderId="26" xfId="0" applyFont="1" applyBorder="1" applyProtection="1">
      <protection locked="0"/>
    </xf>
    <xf numFmtId="0" fontId="32" fillId="0" borderId="32" xfId="0" applyFont="1" applyBorder="1" applyProtection="1">
      <protection locked="0"/>
    </xf>
    <xf numFmtId="0" fontId="32" fillId="0" borderId="28" xfId="0" applyFont="1" applyBorder="1" applyProtection="1">
      <protection locked="0"/>
    </xf>
    <xf numFmtId="0" fontId="46" fillId="0" borderId="17" xfId="0" applyFont="1" applyBorder="1" applyAlignment="1" applyProtection="1">
      <alignment horizontal="center" vertical="center"/>
      <protection locked="0"/>
    </xf>
    <xf numFmtId="0" fontId="46" fillId="0" borderId="11" xfId="0" applyFont="1" applyBorder="1" applyAlignment="1" applyProtection="1">
      <alignment horizontal="center" vertical="center"/>
      <protection locked="0"/>
    </xf>
    <xf numFmtId="0" fontId="46" fillId="0" borderId="31" xfId="0" applyFont="1" applyBorder="1" applyAlignment="1" applyProtection="1">
      <alignment horizontal="center" vertical="center"/>
      <protection locked="0"/>
    </xf>
    <xf numFmtId="0" fontId="46" fillId="0" borderId="36" xfId="0" applyFont="1" applyBorder="1" applyAlignment="1" applyProtection="1">
      <alignment horizontal="center" vertical="center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36" xfId="0" applyFont="1" applyBorder="1" applyAlignment="1" applyProtection="1">
      <alignment horizontal="center" vertical="center"/>
      <protection locked="0"/>
    </xf>
    <xf numFmtId="0" fontId="30" fillId="26" borderId="0" xfId="0" applyFont="1" applyFill="1" applyAlignment="1">
      <alignment horizontal="center"/>
    </xf>
    <xf numFmtId="0" fontId="30" fillId="26" borderId="0" xfId="0" applyFont="1" applyFill="1" applyAlignment="1" applyProtection="1">
      <alignment horizontal="center"/>
      <protection locked="0"/>
    </xf>
    <xf numFmtId="0" fontId="32" fillId="0" borderId="34" xfId="0" applyFont="1" applyBorder="1" applyProtection="1"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56" fillId="0" borderId="0" xfId="0" applyFont="1"/>
    <xf numFmtId="0" fontId="54" fillId="0" borderId="17" xfId="0" applyFont="1" applyBorder="1" applyAlignment="1" applyProtection="1">
      <alignment horizontal="center" vertical="center"/>
      <protection locked="0"/>
    </xf>
    <xf numFmtId="0" fontId="56" fillId="0" borderId="0" xfId="0" applyFont="1" applyProtection="1">
      <protection locked="0"/>
    </xf>
    <xf numFmtId="0" fontId="54" fillId="0" borderId="11" xfId="0" applyFont="1" applyBorder="1" applyAlignment="1" applyProtection="1">
      <alignment horizontal="center" vertical="center"/>
      <protection locked="0"/>
    </xf>
    <xf numFmtId="0" fontId="38" fillId="28" borderId="16" xfId="0" applyFont="1" applyFill="1" applyBorder="1" applyAlignment="1" applyProtection="1">
      <alignment horizontal="center"/>
      <protection locked="0"/>
    </xf>
    <xf numFmtId="0" fontId="38" fillId="28" borderId="10" xfId="0" applyFont="1" applyFill="1" applyBorder="1" applyAlignment="1" applyProtection="1">
      <alignment horizontal="center"/>
      <protection locked="0"/>
    </xf>
    <xf numFmtId="0" fontId="37" fillId="28" borderId="10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center"/>
    </xf>
    <xf numFmtId="0" fontId="60" fillId="0" borderId="17" xfId="0" applyFont="1" applyBorder="1" applyAlignment="1" applyProtection="1">
      <alignment horizontal="center" vertical="center"/>
      <protection locked="0"/>
    </xf>
    <xf numFmtId="0" fontId="60" fillId="0" borderId="11" xfId="0" applyFont="1" applyBorder="1" applyAlignment="1" applyProtection="1">
      <alignment horizontal="center" vertical="center"/>
      <protection locked="0"/>
    </xf>
    <xf numFmtId="0" fontId="60" fillId="0" borderId="31" xfId="0" applyFont="1" applyBorder="1" applyAlignment="1" applyProtection="1">
      <alignment horizontal="center" vertical="center"/>
      <protection locked="0"/>
    </xf>
    <xf numFmtId="0" fontId="52" fillId="25" borderId="0" xfId="0" applyFont="1" applyFill="1" applyAlignment="1" applyProtection="1">
      <alignment horizontal="center" vertical="center"/>
      <protection locked="0"/>
    </xf>
    <xf numFmtId="165" fontId="44" fillId="25" borderId="0" xfId="0" applyNumberFormat="1" applyFont="1" applyFill="1" applyAlignment="1" applyProtection="1">
      <alignment horizontal="center"/>
      <protection hidden="1"/>
    </xf>
    <xf numFmtId="165" fontId="44" fillId="25" borderId="0" xfId="0" applyNumberFormat="1" applyFont="1" applyFill="1" applyProtection="1">
      <protection locked="0"/>
    </xf>
    <xf numFmtId="0" fontId="52" fillId="25" borderId="18" xfId="0" applyFont="1" applyFill="1" applyBorder="1" applyProtection="1">
      <protection locked="0"/>
    </xf>
    <xf numFmtId="0" fontId="52" fillId="25" borderId="35" xfId="0" applyFont="1" applyFill="1" applyBorder="1" applyProtection="1">
      <protection locked="0"/>
    </xf>
    <xf numFmtId="0" fontId="52" fillId="25" borderId="0" xfId="0" applyFont="1" applyFill="1" applyProtection="1">
      <protection locked="0"/>
    </xf>
    <xf numFmtId="0" fontId="45" fillId="20" borderId="0" xfId="0" applyFont="1" applyFill="1" applyAlignment="1" applyProtection="1">
      <alignment horizontal="center" vertical="center"/>
      <protection locked="0"/>
    </xf>
    <xf numFmtId="165" fontId="44" fillId="25" borderId="18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9" fillId="26" borderId="0" xfId="0" applyFont="1" applyFill="1" applyAlignment="1" applyProtection="1">
      <alignment horizontal="center" vertical="center"/>
      <protection locked="0"/>
    </xf>
    <xf numFmtId="0" fontId="35" fillId="25" borderId="0" xfId="0" applyFont="1" applyFill="1" applyAlignment="1" applyProtection="1">
      <alignment horizontal="center"/>
      <protection locked="0"/>
    </xf>
    <xf numFmtId="0" fontId="36" fillId="25" borderId="0" xfId="0" applyFont="1" applyFill="1" applyAlignment="1" applyProtection="1">
      <alignment horizontal="center"/>
      <protection locked="0"/>
    </xf>
    <xf numFmtId="166" fontId="36" fillId="25" borderId="0" xfId="0" applyNumberFormat="1" applyFont="1" applyFill="1" applyAlignment="1" applyProtection="1">
      <alignment horizontal="center"/>
      <protection locked="0"/>
    </xf>
    <xf numFmtId="0" fontId="38" fillId="25" borderId="0" xfId="0" applyFont="1" applyFill="1" applyAlignment="1" applyProtection="1">
      <alignment horizontal="center"/>
      <protection locked="0"/>
    </xf>
    <xf numFmtId="0" fontId="37" fillId="25" borderId="0" xfId="0" applyFont="1" applyFill="1" applyAlignment="1" applyProtection="1">
      <alignment horizontal="center"/>
      <protection locked="0"/>
    </xf>
    <xf numFmtId="0" fontId="0" fillId="30" borderId="0" xfId="0" applyFill="1" applyProtection="1">
      <protection locked="0"/>
    </xf>
    <xf numFmtId="0" fontId="36" fillId="29" borderId="16" xfId="0" applyFont="1" applyFill="1" applyBorder="1" applyAlignment="1" applyProtection="1">
      <alignment horizontal="center"/>
      <protection locked="0"/>
    </xf>
    <xf numFmtId="0" fontId="38" fillId="29" borderId="15" xfId="0" applyFont="1" applyFill="1" applyBorder="1" applyAlignment="1" applyProtection="1">
      <alignment horizontal="center" vertical="center"/>
      <protection locked="0"/>
    </xf>
    <xf numFmtId="0" fontId="38" fillId="29" borderId="16" xfId="0" applyFont="1" applyFill="1" applyBorder="1" applyAlignment="1" applyProtection="1">
      <alignment horizontal="center"/>
      <protection locked="0"/>
    </xf>
    <xf numFmtId="0" fontId="38" fillId="29" borderId="10" xfId="0" applyFont="1" applyFill="1" applyBorder="1" applyAlignment="1" applyProtection="1">
      <alignment horizontal="center" vertical="center"/>
      <protection locked="0"/>
    </xf>
    <xf numFmtId="0" fontId="38" fillId="29" borderId="10" xfId="0" applyFont="1" applyFill="1" applyBorder="1" applyAlignment="1" applyProtection="1">
      <alignment horizontal="center"/>
      <protection locked="0"/>
    </xf>
    <xf numFmtId="0" fontId="38" fillId="29" borderId="25" xfId="0" applyFont="1" applyFill="1" applyBorder="1" applyAlignment="1" applyProtection="1">
      <alignment horizontal="center"/>
      <protection locked="0"/>
    </xf>
    <xf numFmtId="0" fontId="37" fillId="29" borderId="26" xfId="0" applyFont="1" applyFill="1" applyBorder="1" applyAlignment="1" applyProtection="1">
      <alignment horizontal="center"/>
      <protection locked="0"/>
    </xf>
    <xf numFmtId="0" fontId="37" fillId="29" borderId="10" xfId="0" applyFont="1" applyFill="1" applyBorder="1" applyAlignment="1" applyProtection="1">
      <alignment horizontal="center"/>
      <protection locked="0"/>
    </xf>
    <xf numFmtId="0" fontId="37" fillId="29" borderId="27" xfId="0" applyFont="1" applyFill="1" applyBorder="1" applyAlignment="1" applyProtection="1">
      <alignment horizontal="center"/>
      <protection locked="0"/>
    </xf>
    <xf numFmtId="0" fontId="38" fillId="31" borderId="10" xfId="0" applyFont="1" applyFill="1" applyBorder="1" applyAlignment="1" applyProtection="1">
      <alignment horizontal="center"/>
      <protection locked="0"/>
    </xf>
    <xf numFmtId="0" fontId="37" fillId="31" borderId="10" xfId="0" applyFont="1" applyFill="1" applyBorder="1" applyAlignment="1" applyProtection="1">
      <alignment horizontal="center"/>
      <protection locked="0"/>
    </xf>
    <xf numFmtId="0" fontId="38" fillId="29" borderId="15" xfId="0" applyFont="1" applyFill="1" applyBorder="1" applyAlignment="1" applyProtection="1">
      <alignment horizontal="center"/>
      <protection locked="0"/>
    </xf>
    <xf numFmtId="0" fontId="37" fillId="29" borderId="58" xfId="0" applyFont="1" applyFill="1" applyBorder="1" applyAlignment="1" applyProtection="1">
      <alignment horizontal="center"/>
      <protection locked="0"/>
    </xf>
    <xf numFmtId="0" fontId="38" fillId="29" borderId="26" xfId="0" applyFont="1" applyFill="1" applyBorder="1" applyAlignment="1" applyProtection="1">
      <alignment horizontal="center"/>
      <protection locked="0"/>
    </xf>
    <xf numFmtId="0" fontId="27" fillId="20" borderId="10" xfId="0" applyFont="1" applyFill="1" applyBorder="1" applyAlignment="1" applyProtection="1">
      <alignment horizontal="center" vertical="center"/>
      <protection locked="0"/>
    </xf>
    <xf numFmtId="1" fontId="61" fillId="29" borderId="10" xfId="0" applyNumberFormat="1" applyFont="1" applyFill="1" applyBorder="1" applyAlignment="1" applyProtection="1">
      <alignment horizontal="center"/>
      <protection locked="0"/>
    </xf>
    <xf numFmtId="0" fontId="61" fillId="29" borderId="10" xfId="0" applyFont="1" applyFill="1" applyBorder="1" applyAlignment="1" applyProtection="1">
      <alignment horizontal="center"/>
      <protection locked="0"/>
    </xf>
    <xf numFmtId="1" fontId="61" fillId="31" borderId="29" xfId="0" applyNumberFormat="1" applyFont="1" applyFill="1" applyBorder="1" applyAlignment="1" applyProtection="1">
      <alignment horizontal="center"/>
      <protection locked="0"/>
    </xf>
    <xf numFmtId="0" fontId="61" fillId="31" borderId="29" xfId="0" applyFont="1" applyFill="1" applyBorder="1" applyAlignment="1" applyProtection="1">
      <alignment horizontal="center"/>
      <protection locked="0"/>
    </xf>
    <xf numFmtId="165" fontId="61" fillId="31" borderId="47" xfId="0" applyNumberFormat="1" applyFont="1" applyFill="1" applyBorder="1" applyAlignment="1" applyProtection="1">
      <alignment horizontal="center"/>
      <protection hidden="1"/>
    </xf>
    <xf numFmtId="1" fontId="61" fillId="31" borderId="30" xfId="0" applyNumberFormat="1" applyFont="1" applyFill="1" applyBorder="1" applyAlignment="1" applyProtection="1">
      <alignment horizontal="center"/>
      <protection locked="0"/>
    </xf>
    <xf numFmtId="0" fontId="61" fillId="31" borderId="30" xfId="0" applyFont="1" applyFill="1" applyBorder="1" applyAlignment="1" applyProtection="1">
      <alignment horizontal="center"/>
      <protection locked="0"/>
    </xf>
    <xf numFmtId="1" fontId="61" fillId="31" borderId="10" xfId="0" applyNumberFormat="1" applyFont="1" applyFill="1" applyBorder="1" applyAlignment="1" applyProtection="1">
      <alignment horizontal="center"/>
      <protection locked="0"/>
    </xf>
    <xf numFmtId="0" fontId="61" fillId="31" borderId="10" xfId="0" applyFont="1" applyFill="1" applyBorder="1" applyAlignment="1" applyProtection="1">
      <alignment horizontal="center"/>
      <protection locked="0"/>
    </xf>
    <xf numFmtId="0" fontId="61" fillId="29" borderId="10" xfId="0" applyFont="1" applyFill="1" applyBorder="1" applyAlignment="1" applyProtection="1">
      <alignment horizontal="center" vertical="center"/>
      <protection locked="0"/>
    </xf>
    <xf numFmtId="0" fontId="61" fillId="29" borderId="10" xfId="0" applyFont="1" applyFill="1" applyBorder="1" applyProtection="1">
      <protection locked="0"/>
    </xf>
    <xf numFmtId="0" fontId="61" fillId="29" borderId="30" xfId="0" applyFont="1" applyFill="1" applyBorder="1" applyAlignment="1" applyProtection="1">
      <alignment horizontal="center" vertical="center"/>
      <protection locked="0"/>
    </xf>
    <xf numFmtId="0" fontId="61" fillId="29" borderId="30" xfId="0" applyFont="1" applyFill="1" applyBorder="1" applyProtection="1">
      <protection locked="0"/>
    </xf>
    <xf numFmtId="0" fontId="61" fillId="29" borderId="29" xfId="0" applyFont="1" applyFill="1" applyBorder="1" applyAlignment="1" applyProtection="1">
      <alignment horizontal="center" vertical="center"/>
      <protection locked="0"/>
    </xf>
    <xf numFmtId="0" fontId="61" fillId="29" borderId="29" xfId="0" applyFont="1" applyFill="1" applyBorder="1" applyProtection="1">
      <protection locked="0"/>
    </xf>
    <xf numFmtId="0" fontId="61" fillId="25" borderId="35" xfId="0" applyFont="1" applyFill="1" applyBorder="1" applyProtection="1">
      <protection locked="0"/>
    </xf>
    <xf numFmtId="1" fontId="61" fillId="25" borderId="0" xfId="0" applyNumberFormat="1" applyFont="1" applyFill="1" applyAlignment="1" applyProtection="1">
      <alignment horizontal="center" vertical="center"/>
      <protection locked="0"/>
    </xf>
    <xf numFmtId="165" fontId="61" fillId="25" borderId="0" xfId="0" applyNumberFormat="1" applyFont="1" applyFill="1" applyProtection="1">
      <protection locked="0"/>
    </xf>
    <xf numFmtId="165" fontId="61" fillId="25" borderId="18" xfId="0" applyNumberFormat="1" applyFont="1" applyFill="1" applyBorder="1" applyProtection="1">
      <protection locked="0"/>
    </xf>
    <xf numFmtId="165" fontId="63" fillId="29" borderId="47" xfId="0" applyNumberFormat="1" applyFont="1" applyFill="1" applyBorder="1" applyAlignment="1" applyProtection="1">
      <alignment horizontal="center"/>
      <protection hidden="1"/>
    </xf>
    <xf numFmtId="0" fontId="61" fillId="29" borderId="30" xfId="0" applyFont="1" applyFill="1" applyBorder="1" applyAlignment="1" applyProtection="1">
      <alignment horizontal="center"/>
      <protection locked="0"/>
    </xf>
    <xf numFmtId="165" fontId="63" fillId="29" borderId="45" xfId="0" applyNumberFormat="1" applyFont="1" applyFill="1" applyBorder="1" applyAlignment="1" applyProtection="1">
      <alignment horizontal="center"/>
      <protection hidden="1"/>
    </xf>
    <xf numFmtId="165" fontId="63" fillId="31" borderId="46" xfId="0" applyNumberFormat="1" applyFont="1" applyFill="1" applyBorder="1" applyAlignment="1" applyProtection="1">
      <alignment horizontal="center"/>
      <protection hidden="1"/>
    </xf>
    <xf numFmtId="165" fontId="63" fillId="31" borderId="45" xfId="0" applyNumberFormat="1" applyFont="1" applyFill="1" applyBorder="1" applyAlignment="1" applyProtection="1">
      <alignment horizontal="center"/>
      <protection hidden="1"/>
    </xf>
    <xf numFmtId="165" fontId="63" fillId="31" borderId="47" xfId="0" applyNumberFormat="1" applyFont="1" applyFill="1" applyBorder="1" applyAlignment="1" applyProtection="1">
      <alignment horizontal="center"/>
      <protection hidden="1"/>
    </xf>
    <xf numFmtId="0" fontId="27" fillId="20" borderId="21" xfId="0" applyFont="1" applyFill="1" applyBorder="1" applyAlignment="1" applyProtection="1">
      <alignment horizontal="center" vertical="center"/>
      <protection locked="0"/>
    </xf>
    <xf numFmtId="0" fontId="29" fillId="20" borderId="22" xfId="0" applyFont="1" applyFill="1" applyBorder="1" applyAlignment="1" applyProtection="1">
      <alignment horizontal="center" vertic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45" fillId="20" borderId="55" xfId="0" applyFont="1" applyFill="1" applyBorder="1" applyAlignment="1" applyProtection="1">
      <alignment horizontal="center" vertical="center"/>
      <protection locked="0"/>
    </xf>
    <xf numFmtId="0" fontId="61" fillId="29" borderId="32" xfId="0" applyFont="1" applyFill="1" applyBorder="1" applyAlignment="1" applyProtection="1">
      <alignment horizontal="center" vertical="center"/>
      <protection locked="0"/>
    </xf>
    <xf numFmtId="0" fontId="61" fillId="29" borderId="28" xfId="0" applyFont="1" applyFill="1" applyBorder="1" applyAlignment="1" applyProtection="1">
      <alignment horizontal="center" vertical="center"/>
      <protection locked="0"/>
    </xf>
    <xf numFmtId="0" fontId="61" fillId="31" borderId="29" xfId="0" applyFont="1" applyFill="1" applyBorder="1" applyAlignment="1" applyProtection="1">
      <alignment horizontal="center" vertical="center"/>
      <protection locked="0"/>
    </xf>
    <xf numFmtId="0" fontId="61" fillId="31" borderId="30" xfId="0" applyFont="1" applyFill="1" applyBorder="1" applyAlignment="1" applyProtection="1">
      <alignment horizontal="center" vertical="center"/>
      <protection locked="0"/>
    </xf>
    <xf numFmtId="0" fontId="61" fillId="29" borderId="26" xfId="0" applyFont="1" applyFill="1" applyBorder="1" applyAlignment="1">
      <alignment horizontal="center" vertical="center"/>
    </xf>
    <xf numFmtId="0" fontId="61" fillId="29" borderId="10" xfId="0" applyFont="1" applyFill="1" applyBorder="1" applyAlignment="1">
      <alignment horizontal="center" vertical="center"/>
    </xf>
    <xf numFmtId="0" fontId="38" fillId="33" borderId="66" xfId="0" applyFont="1" applyFill="1" applyBorder="1" applyAlignment="1" applyProtection="1">
      <alignment horizontal="center"/>
      <protection locked="0"/>
    </xf>
    <xf numFmtId="0" fontId="38" fillId="33" borderId="24" xfId="0" applyFont="1" applyFill="1" applyBorder="1" applyAlignment="1" applyProtection="1">
      <alignment horizontal="center"/>
      <protection locked="0"/>
    </xf>
    <xf numFmtId="0" fontId="38" fillId="33" borderId="16" xfId="0" applyFont="1" applyFill="1" applyBorder="1" applyAlignment="1" applyProtection="1">
      <alignment horizontal="center"/>
      <protection locked="0"/>
    </xf>
    <xf numFmtId="0" fontId="38" fillId="33" borderId="10" xfId="0" applyFont="1" applyFill="1" applyBorder="1" applyAlignment="1" applyProtection="1">
      <alignment horizontal="center"/>
      <protection locked="0"/>
    </xf>
    <xf numFmtId="0" fontId="38" fillId="33" borderId="25" xfId="0" applyFont="1" applyFill="1" applyBorder="1" applyAlignment="1" applyProtection="1">
      <alignment horizontal="center"/>
      <protection locked="0"/>
    </xf>
    <xf numFmtId="0" fontId="37" fillId="33" borderId="66" xfId="0" applyFont="1" applyFill="1" applyBorder="1" applyAlignment="1" applyProtection="1">
      <alignment horizontal="center"/>
      <protection locked="0"/>
    </xf>
    <xf numFmtId="0" fontId="37" fillId="33" borderId="26" xfId="0" applyFont="1" applyFill="1" applyBorder="1" applyAlignment="1" applyProtection="1">
      <alignment horizontal="center"/>
      <protection locked="0"/>
    </xf>
    <xf numFmtId="0" fontId="37" fillId="33" borderId="10" xfId="0" applyFont="1" applyFill="1" applyBorder="1" applyAlignment="1" applyProtection="1">
      <alignment horizontal="center"/>
      <protection locked="0"/>
    </xf>
    <xf numFmtId="0" fontId="37" fillId="33" borderId="27" xfId="0" applyFont="1" applyFill="1" applyBorder="1" applyAlignment="1" applyProtection="1">
      <alignment horizontal="center"/>
      <protection locked="0"/>
    </xf>
    <xf numFmtId="0" fontId="61" fillId="33" borderId="28" xfId="0" applyFont="1" applyFill="1" applyBorder="1" applyAlignment="1" applyProtection="1">
      <alignment horizontal="center"/>
      <protection hidden="1"/>
    </xf>
    <xf numFmtId="1" fontId="61" fillId="33" borderId="29" xfId="0" applyNumberFormat="1" applyFont="1" applyFill="1" applyBorder="1" applyAlignment="1" applyProtection="1">
      <alignment horizontal="center"/>
      <protection hidden="1"/>
    </xf>
    <xf numFmtId="165" fontId="61" fillId="33" borderId="29" xfId="0" applyNumberFormat="1" applyFont="1" applyFill="1" applyBorder="1" applyAlignment="1" applyProtection="1">
      <alignment horizontal="center"/>
      <protection hidden="1"/>
    </xf>
    <xf numFmtId="0" fontId="61" fillId="33" borderId="29" xfId="0" applyFont="1" applyFill="1" applyBorder="1" applyAlignment="1" applyProtection="1">
      <alignment horizontal="center" vertical="center"/>
      <protection hidden="1"/>
    </xf>
    <xf numFmtId="165" fontId="61" fillId="33" borderId="47" xfId="0" applyNumberFormat="1" applyFont="1" applyFill="1" applyBorder="1" applyAlignment="1" applyProtection="1">
      <alignment horizontal="center"/>
      <protection hidden="1"/>
    </xf>
    <xf numFmtId="0" fontId="61" fillId="33" borderId="26" xfId="0" applyFont="1" applyFill="1" applyBorder="1" applyAlignment="1" applyProtection="1">
      <alignment horizontal="center"/>
      <protection hidden="1"/>
    </xf>
    <xf numFmtId="1" fontId="61" fillId="33" borderId="10" xfId="0" applyNumberFormat="1" applyFont="1" applyFill="1" applyBorder="1" applyAlignment="1" applyProtection="1">
      <alignment horizontal="center"/>
      <protection hidden="1"/>
    </xf>
    <xf numFmtId="165" fontId="61" fillId="33" borderId="10" xfId="0" applyNumberFormat="1" applyFont="1" applyFill="1" applyBorder="1" applyAlignment="1" applyProtection="1">
      <alignment horizontal="center"/>
      <protection hidden="1"/>
    </xf>
    <xf numFmtId="0" fontId="61" fillId="33" borderId="10" xfId="0" applyFont="1" applyFill="1" applyBorder="1" applyAlignment="1" applyProtection="1">
      <alignment horizontal="center" vertical="center"/>
      <protection hidden="1"/>
    </xf>
    <xf numFmtId="165" fontId="63" fillId="33" borderId="46" xfId="0" applyNumberFormat="1" applyFont="1" applyFill="1" applyBorder="1" applyAlignment="1" applyProtection="1">
      <alignment horizontal="center"/>
      <protection hidden="1"/>
    </xf>
    <xf numFmtId="0" fontId="61" fillId="33" borderId="32" xfId="0" applyFont="1" applyFill="1" applyBorder="1" applyAlignment="1" applyProtection="1">
      <alignment horizontal="center"/>
      <protection hidden="1"/>
    </xf>
    <xf numFmtId="1" fontId="61" fillId="33" borderId="30" xfId="0" applyNumberFormat="1" applyFont="1" applyFill="1" applyBorder="1" applyAlignment="1" applyProtection="1">
      <alignment horizontal="center"/>
      <protection hidden="1"/>
    </xf>
    <xf numFmtId="165" fontId="61" fillId="33" borderId="30" xfId="0" applyNumberFormat="1" applyFont="1" applyFill="1" applyBorder="1" applyAlignment="1" applyProtection="1">
      <alignment horizontal="center"/>
      <protection hidden="1"/>
    </xf>
    <xf numFmtId="0" fontId="61" fillId="33" borderId="30" xfId="0" applyFont="1" applyFill="1" applyBorder="1" applyAlignment="1" applyProtection="1">
      <alignment horizontal="center" vertical="center"/>
      <protection hidden="1"/>
    </xf>
    <xf numFmtId="165" fontId="63" fillId="33" borderId="45" xfId="0" applyNumberFormat="1" applyFont="1" applyFill="1" applyBorder="1" applyAlignment="1" applyProtection="1">
      <alignment horizontal="center"/>
      <protection hidden="1"/>
    </xf>
    <xf numFmtId="165" fontId="63" fillId="33" borderId="47" xfId="0" applyNumberFormat="1" applyFont="1" applyFill="1" applyBorder="1" applyAlignment="1" applyProtection="1">
      <alignment horizontal="center"/>
      <protection hidden="1"/>
    </xf>
    <xf numFmtId="1" fontId="61" fillId="33" borderId="29" xfId="0" applyNumberFormat="1" applyFont="1" applyFill="1" applyBorder="1" applyAlignment="1" applyProtection="1">
      <alignment horizontal="center"/>
      <protection locked="0"/>
    </xf>
    <xf numFmtId="0" fontId="61" fillId="33" borderId="29" xfId="0" applyFont="1" applyFill="1" applyBorder="1" applyAlignment="1" applyProtection="1">
      <alignment horizontal="center"/>
      <protection locked="0"/>
    </xf>
    <xf numFmtId="0" fontId="61" fillId="33" borderId="29" xfId="0" applyFont="1" applyFill="1" applyBorder="1" applyAlignment="1" applyProtection="1">
      <alignment horizontal="center" vertical="center"/>
      <protection locked="0"/>
    </xf>
    <xf numFmtId="0" fontId="61" fillId="33" borderId="26" xfId="0" applyFont="1" applyFill="1" applyBorder="1" applyAlignment="1" applyProtection="1">
      <alignment horizontal="center" vertical="center"/>
      <protection locked="0"/>
    </xf>
    <xf numFmtId="1" fontId="61" fillId="33" borderId="10" xfId="0" applyNumberFormat="1" applyFont="1" applyFill="1" applyBorder="1" applyAlignment="1" applyProtection="1">
      <alignment horizontal="center"/>
      <protection locked="0"/>
    </xf>
    <xf numFmtId="0" fontId="61" fillId="33" borderId="10" xfId="0" applyFont="1" applyFill="1" applyBorder="1" applyAlignment="1" applyProtection="1">
      <alignment horizontal="center"/>
      <protection locked="0"/>
    </xf>
    <xf numFmtId="0" fontId="61" fillId="33" borderId="10" xfId="0" applyFont="1" applyFill="1" applyBorder="1" applyAlignment="1" applyProtection="1">
      <alignment horizontal="center" vertical="center"/>
      <protection locked="0"/>
    </xf>
    <xf numFmtId="0" fontId="61" fillId="33" borderId="32" xfId="0" applyFont="1" applyFill="1" applyBorder="1" applyAlignment="1">
      <alignment horizontal="center"/>
    </xf>
    <xf numFmtId="0" fontId="61" fillId="33" borderId="30" xfId="0" applyFont="1" applyFill="1" applyBorder="1" applyAlignment="1">
      <alignment horizontal="center"/>
    </xf>
    <xf numFmtId="0" fontId="0" fillId="33" borderId="30" xfId="0" applyFill="1" applyBorder="1" applyAlignment="1">
      <alignment horizontal="center"/>
    </xf>
    <xf numFmtId="0" fontId="36" fillId="33" borderId="16" xfId="0" applyFont="1" applyFill="1" applyBorder="1" applyAlignment="1" applyProtection="1">
      <alignment horizontal="center"/>
      <protection locked="0"/>
    </xf>
    <xf numFmtId="0" fontId="38" fillId="33" borderId="15" xfId="0" applyFont="1" applyFill="1" applyBorder="1" applyAlignment="1" applyProtection="1">
      <alignment horizontal="center"/>
      <protection locked="0"/>
    </xf>
    <xf numFmtId="0" fontId="61" fillId="33" borderId="28" xfId="0" applyFont="1" applyFill="1" applyBorder="1" applyAlignment="1" applyProtection="1">
      <alignment horizontal="center" vertical="center"/>
      <protection locked="0"/>
    </xf>
    <xf numFmtId="0" fontId="61" fillId="33" borderId="29" xfId="0" applyFont="1" applyFill="1" applyBorder="1" applyProtection="1">
      <protection locked="0"/>
    </xf>
    <xf numFmtId="0" fontId="61" fillId="33" borderId="47" xfId="0" applyFont="1" applyFill="1" applyBorder="1" applyProtection="1">
      <protection locked="0"/>
    </xf>
    <xf numFmtId="0" fontId="61" fillId="33" borderId="10" xfId="0" applyFont="1" applyFill="1" applyBorder="1" applyProtection="1">
      <protection locked="0"/>
    </xf>
    <xf numFmtId="0" fontId="61" fillId="33" borderId="34" xfId="0" applyFont="1" applyFill="1" applyBorder="1" applyAlignment="1" applyProtection="1">
      <alignment horizontal="center" vertical="center"/>
      <protection locked="0"/>
    </xf>
    <xf numFmtId="0" fontId="61" fillId="33" borderId="12" xfId="0" applyFont="1" applyFill="1" applyBorder="1" applyProtection="1">
      <protection locked="0"/>
    </xf>
    <xf numFmtId="0" fontId="61" fillId="33" borderId="12" xfId="0" applyFont="1" applyFill="1" applyBorder="1" applyAlignment="1" applyProtection="1">
      <alignment horizontal="center" vertical="center"/>
      <protection locked="0"/>
    </xf>
    <xf numFmtId="165" fontId="63" fillId="33" borderId="56" xfId="0" applyNumberFormat="1" applyFont="1" applyFill="1" applyBorder="1" applyAlignment="1" applyProtection="1">
      <alignment horizontal="center"/>
      <protection hidden="1"/>
    </xf>
    <xf numFmtId="0" fontId="61" fillId="33" borderId="32" xfId="0" applyFont="1" applyFill="1" applyBorder="1" applyAlignment="1" applyProtection="1">
      <alignment horizontal="center" vertical="center"/>
      <protection locked="0"/>
    </xf>
    <xf numFmtId="0" fontId="61" fillId="33" borderId="30" xfId="0" applyFont="1" applyFill="1" applyBorder="1" applyProtection="1">
      <protection locked="0"/>
    </xf>
    <xf numFmtId="0" fontId="61" fillId="33" borderId="30" xfId="0" applyFont="1" applyFill="1" applyBorder="1" applyAlignment="1" applyProtection="1">
      <alignment horizontal="center" vertical="center"/>
      <protection locked="0"/>
    </xf>
    <xf numFmtId="0" fontId="61" fillId="33" borderId="24" xfId="0" applyFont="1" applyFill="1" applyBorder="1" applyAlignment="1" applyProtection="1">
      <alignment horizontal="center" vertical="center"/>
      <protection locked="0"/>
    </xf>
    <xf numFmtId="0" fontId="61" fillId="33" borderId="16" xfId="0" applyFont="1" applyFill="1" applyBorder="1" applyProtection="1">
      <protection locked="0"/>
    </xf>
    <xf numFmtId="0" fontId="61" fillId="33" borderId="16" xfId="0" applyFont="1" applyFill="1" applyBorder="1" applyAlignment="1" applyProtection="1">
      <alignment horizontal="center" vertical="center"/>
      <protection locked="0"/>
    </xf>
    <xf numFmtId="165" fontId="63" fillId="33" borderId="44" xfId="0" applyNumberFormat="1" applyFont="1" applyFill="1" applyBorder="1" applyAlignment="1" applyProtection="1">
      <alignment horizontal="center"/>
      <protection hidden="1"/>
    </xf>
    <xf numFmtId="0" fontId="36" fillId="28" borderId="16" xfId="0" applyFont="1" applyFill="1" applyBorder="1" applyAlignment="1" applyProtection="1">
      <alignment horizontal="center"/>
      <protection locked="0"/>
    </xf>
    <xf numFmtId="0" fontId="36" fillId="34" borderId="16" xfId="0" applyFont="1" applyFill="1" applyBorder="1" applyAlignment="1" applyProtection="1">
      <alignment horizontal="center"/>
      <protection locked="0"/>
    </xf>
    <xf numFmtId="0" fontId="38" fillId="34" borderId="24" xfId="0" applyFont="1" applyFill="1" applyBorder="1" applyAlignment="1" applyProtection="1">
      <alignment horizontal="center"/>
      <protection locked="0"/>
    </xf>
    <xf numFmtId="0" fontId="38" fillId="34" borderId="15" xfId="0" applyFont="1" applyFill="1" applyBorder="1" applyAlignment="1" applyProtection="1">
      <alignment horizontal="center" vertical="center"/>
      <protection locked="0"/>
    </xf>
    <xf numFmtId="0" fontId="38" fillId="34" borderId="16" xfId="0" applyFont="1" applyFill="1" applyBorder="1" applyAlignment="1" applyProtection="1">
      <alignment horizontal="center"/>
      <protection locked="0"/>
    </xf>
    <xf numFmtId="0" fontId="38" fillId="34" borderId="10" xfId="0" applyFont="1" applyFill="1" applyBorder="1" applyAlignment="1" applyProtection="1">
      <alignment horizontal="center"/>
      <protection locked="0"/>
    </xf>
    <xf numFmtId="0" fontId="38" fillId="34" borderId="25" xfId="0" applyFont="1" applyFill="1" applyBorder="1" applyAlignment="1" applyProtection="1">
      <alignment horizontal="center"/>
      <protection locked="0"/>
    </xf>
    <xf numFmtId="0" fontId="37" fillId="34" borderId="26" xfId="0" applyFont="1" applyFill="1" applyBorder="1" applyAlignment="1" applyProtection="1">
      <alignment horizontal="center"/>
      <protection locked="0"/>
    </xf>
    <xf numFmtId="0" fontId="37" fillId="34" borderId="10" xfId="0" applyFont="1" applyFill="1" applyBorder="1" applyAlignment="1" applyProtection="1">
      <alignment horizontal="center"/>
      <protection locked="0"/>
    </xf>
    <xf numFmtId="0" fontId="37" fillId="34" borderId="27" xfId="0" applyFont="1" applyFill="1" applyBorder="1" applyAlignment="1" applyProtection="1">
      <alignment horizontal="center"/>
      <protection locked="0"/>
    </xf>
    <xf numFmtId="0" fontId="61" fillId="34" borderId="29" xfId="0" applyFont="1" applyFill="1" applyBorder="1" applyAlignment="1" applyProtection="1">
      <alignment horizontal="center" vertical="center"/>
      <protection locked="0"/>
    </xf>
    <xf numFmtId="0" fontId="61" fillId="34" borderId="29" xfId="0" applyFont="1" applyFill="1" applyBorder="1" applyAlignment="1" applyProtection="1">
      <alignment horizontal="center"/>
      <protection locked="0"/>
    </xf>
    <xf numFmtId="1" fontId="61" fillId="34" borderId="29" xfId="0" applyNumberFormat="1" applyFont="1" applyFill="1" applyBorder="1" applyAlignment="1" applyProtection="1">
      <alignment horizontal="center"/>
      <protection locked="0"/>
    </xf>
    <xf numFmtId="165" fontId="61" fillId="34" borderId="47" xfId="0" applyNumberFormat="1" applyFont="1" applyFill="1" applyBorder="1" applyAlignment="1" applyProtection="1">
      <alignment horizontal="center"/>
      <protection hidden="1"/>
    </xf>
    <xf numFmtId="1" fontId="61" fillId="34" borderId="10" xfId="0" applyNumberFormat="1" applyFont="1" applyFill="1" applyBorder="1" applyAlignment="1" applyProtection="1">
      <alignment horizontal="center" vertical="center"/>
      <protection locked="0"/>
    </xf>
    <xf numFmtId="0" fontId="61" fillId="34" borderId="10" xfId="0" applyFont="1" applyFill="1" applyBorder="1" applyAlignment="1" applyProtection="1">
      <alignment horizontal="center"/>
      <protection locked="0"/>
    </xf>
    <xf numFmtId="1" fontId="61" fillId="34" borderId="10" xfId="0" applyNumberFormat="1" applyFont="1" applyFill="1" applyBorder="1" applyAlignment="1" applyProtection="1">
      <alignment horizontal="center"/>
      <protection locked="0"/>
    </xf>
    <xf numFmtId="165" fontId="63" fillId="34" borderId="46" xfId="0" applyNumberFormat="1" applyFont="1" applyFill="1" applyBorder="1" applyAlignment="1" applyProtection="1">
      <alignment horizontal="center"/>
      <protection hidden="1"/>
    </xf>
    <xf numFmtId="1" fontId="61" fillId="34" borderId="30" xfId="0" applyNumberFormat="1" applyFont="1" applyFill="1" applyBorder="1" applyAlignment="1" applyProtection="1">
      <alignment horizontal="center" vertical="center"/>
      <protection locked="0"/>
    </xf>
    <xf numFmtId="0" fontId="61" fillId="34" borderId="30" xfId="0" applyFont="1" applyFill="1" applyBorder="1" applyAlignment="1" applyProtection="1">
      <alignment horizontal="center"/>
      <protection locked="0"/>
    </xf>
    <xf numFmtId="1" fontId="61" fillId="34" borderId="30" xfId="0" applyNumberFormat="1" applyFont="1" applyFill="1" applyBorder="1" applyAlignment="1" applyProtection="1">
      <alignment horizontal="center"/>
      <protection locked="0"/>
    </xf>
    <xf numFmtId="165" fontId="63" fillId="34" borderId="45" xfId="0" applyNumberFormat="1" applyFont="1" applyFill="1" applyBorder="1" applyAlignment="1" applyProtection="1">
      <alignment horizontal="center"/>
      <protection hidden="1"/>
    </xf>
    <xf numFmtId="0" fontId="61" fillId="34" borderId="28" xfId="0" applyFont="1" applyFill="1" applyBorder="1" applyAlignment="1" applyProtection="1">
      <alignment horizontal="center" vertical="center"/>
      <protection locked="0"/>
    </xf>
    <xf numFmtId="0" fontId="38" fillId="34" borderId="66" xfId="0" applyFont="1" applyFill="1" applyBorder="1" applyAlignment="1" applyProtection="1">
      <alignment horizontal="center"/>
      <protection locked="0"/>
    </xf>
    <xf numFmtId="0" fontId="37" fillId="34" borderId="66" xfId="0" applyFont="1" applyFill="1" applyBorder="1" applyAlignment="1" applyProtection="1">
      <alignment horizontal="center"/>
      <protection locked="0"/>
    </xf>
    <xf numFmtId="0" fontId="64" fillId="32" borderId="49" xfId="0" applyFont="1" applyFill="1" applyBorder="1" applyAlignment="1">
      <alignment horizontal="center" vertical="center"/>
    </xf>
    <xf numFmtId="0" fontId="64" fillId="32" borderId="22" xfId="0" applyFont="1" applyFill="1" applyBorder="1" applyAlignment="1">
      <alignment horizontal="center" vertical="center"/>
    </xf>
    <xf numFmtId="0" fontId="64" fillId="32" borderId="50" xfId="0" applyFont="1" applyFill="1" applyBorder="1" applyAlignment="1">
      <alignment horizontal="center" vertical="center"/>
    </xf>
    <xf numFmtId="0" fontId="64" fillId="32" borderId="21" xfId="0" applyFont="1" applyFill="1" applyBorder="1" applyAlignment="1">
      <alignment horizontal="center" vertical="center"/>
    </xf>
    <xf numFmtId="0" fontId="64" fillId="32" borderId="60" xfId="0" applyFont="1" applyFill="1" applyBorder="1" applyAlignment="1">
      <alignment horizontal="center" vertical="center"/>
    </xf>
    <xf numFmtId="0" fontId="64" fillId="32" borderId="23" xfId="0" applyFont="1" applyFill="1" applyBorder="1" applyAlignment="1">
      <alignment horizontal="center" vertical="center"/>
    </xf>
    <xf numFmtId="0" fontId="64" fillId="32" borderId="51" xfId="0" applyFont="1" applyFill="1" applyBorder="1" applyAlignment="1">
      <alignment horizontal="center" vertical="center"/>
    </xf>
    <xf numFmtId="0" fontId="64" fillId="32" borderId="52" xfId="0" applyFont="1" applyFill="1" applyBorder="1" applyAlignment="1">
      <alignment horizontal="center" vertical="center"/>
    </xf>
    <xf numFmtId="0" fontId="64" fillId="32" borderId="19" xfId="0" applyFont="1" applyFill="1" applyBorder="1" applyAlignment="1">
      <alignment horizontal="center" vertical="center"/>
    </xf>
    <xf numFmtId="0" fontId="64" fillId="32" borderId="64" xfId="0" applyFont="1" applyFill="1" applyBorder="1" applyAlignment="1">
      <alignment horizontal="center" vertical="center"/>
    </xf>
    <xf numFmtId="0" fontId="64" fillId="32" borderId="61" xfId="0" applyFont="1" applyFill="1" applyBorder="1" applyAlignment="1">
      <alignment horizontal="center" vertical="center"/>
    </xf>
    <xf numFmtId="0" fontId="64" fillId="32" borderId="74" xfId="0" applyFont="1" applyFill="1" applyBorder="1" applyAlignment="1">
      <alignment horizontal="center" vertical="center"/>
    </xf>
    <xf numFmtId="0" fontId="64" fillId="32" borderId="48" xfId="0" applyFont="1" applyFill="1" applyBorder="1" applyAlignment="1">
      <alignment horizontal="center" vertical="center"/>
    </xf>
    <xf numFmtId="0" fontId="64" fillId="32" borderId="20" xfId="0" applyFont="1" applyFill="1" applyBorder="1" applyAlignment="1">
      <alignment horizontal="center" vertical="center"/>
    </xf>
    <xf numFmtId="1" fontId="59" fillId="34" borderId="10" xfId="0" applyNumberFormat="1" applyFont="1" applyFill="1" applyBorder="1" applyAlignment="1" applyProtection="1">
      <alignment horizontal="center"/>
      <protection locked="0"/>
    </xf>
    <xf numFmtId="0" fontId="59" fillId="34" borderId="10" xfId="0" applyFont="1" applyFill="1" applyBorder="1" applyAlignment="1" applyProtection="1">
      <alignment horizontal="center"/>
      <protection locked="0"/>
    </xf>
    <xf numFmtId="0" fontId="38" fillId="28" borderId="15" xfId="0" applyFont="1" applyFill="1" applyBorder="1" applyAlignment="1" applyProtection="1">
      <alignment horizontal="center"/>
      <protection locked="0"/>
    </xf>
    <xf numFmtId="0" fontId="37" fillId="28" borderId="58" xfId="0" applyFont="1" applyFill="1" applyBorder="1" applyAlignment="1" applyProtection="1">
      <alignment horizontal="center"/>
      <protection locked="0"/>
    </xf>
    <xf numFmtId="1" fontId="61" fillId="28" borderId="29" xfId="0" applyNumberFormat="1" applyFont="1" applyFill="1" applyBorder="1" applyAlignment="1" applyProtection="1">
      <alignment horizontal="center"/>
      <protection locked="0"/>
    </xf>
    <xf numFmtId="0" fontId="61" fillId="28" borderId="29" xfId="0" applyFont="1" applyFill="1" applyBorder="1" applyAlignment="1" applyProtection="1">
      <alignment horizontal="center"/>
      <protection locked="0"/>
    </xf>
    <xf numFmtId="165" fontId="61" fillId="28" borderId="47" xfId="0" applyNumberFormat="1" applyFont="1" applyFill="1" applyBorder="1" applyAlignment="1" applyProtection="1">
      <alignment horizontal="center"/>
      <protection hidden="1"/>
    </xf>
    <xf numFmtId="1" fontId="61" fillId="28" borderId="10" xfId="0" applyNumberFormat="1" applyFont="1" applyFill="1" applyBorder="1" applyAlignment="1" applyProtection="1">
      <alignment horizontal="center"/>
      <protection locked="0"/>
    </xf>
    <xf numFmtId="0" fontId="61" fillId="28" borderId="10" xfId="0" applyFont="1" applyFill="1" applyBorder="1" applyAlignment="1" applyProtection="1">
      <alignment horizontal="center"/>
      <protection locked="0"/>
    </xf>
    <xf numFmtId="165" fontId="63" fillId="28" borderId="46" xfId="0" applyNumberFormat="1" applyFont="1" applyFill="1" applyBorder="1" applyAlignment="1" applyProtection="1">
      <alignment horizontal="center"/>
      <protection hidden="1"/>
    </xf>
    <xf numFmtId="1" fontId="61" fillId="28" borderId="30" xfId="0" applyNumberFormat="1" applyFont="1" applyFill="1" applyBorder="1" applyAlignment="1" applyProtection="1">
      <alignment horizontal="center"/>
      <protection locked="0"/>
    </xf>
    <xf numFmtId="0" fontId="61" fillId="28" borderId="30" xfId="0" applyFont="1" applyFill="1" applyBorder="1" applyAlignment="1" applyProtection="1">
      <alignment horizontal="center"/>
      <protection locked="0"/>
    </xf>
    <xf numFmtId="165" fontId="63" fillId="28" borderId="45" xfId="0" applyNumberFormat="1" applyFont="1" applyFill="1" applyBorder="1" applyAlignment="1" applyProtection="1">
      <alignment horizontal="center"/>
      <protection hidden="1"/>
    </xf>
    <xf numFmtId="165" fontId="63" fillId="28" borderId="47" xfId="0" applyNumberFormat="1" applyFont="1" applyFill="1" applyBorder="1" applyAlignment="1" applyProtection="1">
      <alignment horizontal="center"/>
      <protection hidden="1"/>
    </xf>
    <xf numFmtId="0" fontId="61" fillId="28" borderId="28" xfId="0" applyFont="1" applyFill="1" applyBorder="1" applyAlignment="1" applyProtection="1">
      <alignment horizontal="center" vertical="center"/>
      <protection locked="0"/>
    </xf>
    <xf numFmtId="0" fontId="61" fillId="28" borderId="29" xfId="0" applyFont="1" applyFill="1" applyBorder="1" applyAlignment="1" applyProtection="1">
      <alignment horizontal="center" vertical="center"/>
      <protection locked="0"/>
    </xf>
    <xf numFmtId="0" fontId="61" fillId="28" borderId="32" xfId="0" applyFont="1" applyFill="1" applyBorder="1" applyAlignment="1" applyProtection="1">
      <alignment horizontal="center" vertical="center"/>
      <protection locked="0"/>
    </xf>
    <xf numFmtId="0" fontId="61" fillId="28" borderId="30" xfId="0" applyFont="1" applyFill="1" applyBorder="1" applyAlignment="1" applyProtection="1">
      <alignment horizontal="center" vertical="center"/>
      <protection locked="0"/>
    </xf>
    <xf numFmtId="0" fontId="52" fillId="30" borderId="0" xfId="0" applyFont="1" applyFill="1" applyAlignment="1" applyProtection="1">
      <alignment horizontal="center" vertical="center"/>
      <protection locked="0"/>
    </xf>
    <xf numFmtId="0" fontId="52" fillId="30" borderId="39" xfId="0" applyFont="1" applyFill="1" applyBorder="1" applyAlignment="1" applyProtection="1">
      <alignment horizontal="center" vertical="center"/>
      <protection locked="0"/>
    </xf>
    <xf numFmtId="0" fontId="62" fillId="30" borderId="39" xfId="0" applyFont="1" applyFill="1" applyBorder="1" applyAlignment="1" applyProtection="1">
      <alignment horizontal="center" vertical="center"/>
      <protection locked="0"/>
    </xf>
    <xf numFmtId="0" fontId="62" fillId="30" borderId="0" xfId="0" applyFont="1" applyFill="1" applyAlignment="1" applyProtection="1">
      <alignment horizontal="center" vertical="center"/>
      <protection locked="0"/>
    </xf>
    <xf numFmtId="0" fontId="28" fillId="30" borderId="0" xfId="0" applyFont="1" applyFill="1" applyAlignment="1" applyProtection="1">
      <alignment horizontal="center" vertical="center"/>
      <protection locked="0"/>
    </xf>
    <xf numFmtId="0" fontId="52" fillId="25" borderId="39" xfId="0" applyFont="1" applyFill="1" applyBorder="1" applyAlignment="1" applyProtection="1">
      <alignment vertical="center"/>
      <protection locked="0"/>
    </xf>
    <xf numFmtId="0" fontId="52" fillId="25" borderId="0" xfId="0" applyFont="1" applyFill="1" applyAlignment="1" applyProtection="1">
      <alignment vertical="center"/>
      <protection locked="0"/>
    </xf>
    <xf numFmtId="0" fontId="65" fillId="35" borderId="10" xfId="0" applyFont="1" applyFill="1" applyBorder="1" applyAlignment="1">
      <alignment horizontal="left" vertical="center"/>
    </xf>
    <xf numFmtId="0" fontId="65" fillId="35" borderId="10" xfId="0" applyFont="1" applyFill="1" applyBorder="1" applyAlignment="1">
      <alignment horizontal="center" vertical="center"/>
    </xf>
    <xf numFmtId="9" fontId="65" fillId="35" borderId="10" xfId="0" applyNumberFormat="1" applyFont="1" applyFill="1" applyBorder="1" applyAlignment="1">
      <alignment horizontal="center" vertical="center"/>
    </xf>
    <xf numFmtId="0" fontId="65" fillId="36" borderId="10" xfId="0" applyFont="1" applyFill="1" applyBorder="1" applyAlignment="1">
      <alignment horizontal="left" vertical="center"/>
    </xf>
    <xf numFmtId="0" fontId="65" fillId="36" borderId="10" xfId="0" applyFont="1" applyFill="1" applyBorder="1" applyAlignment="1">
      <alignment horizontal="center" vertical="center"/>
    </xf>
    <xf numFmtId="9" fontId="65" fillId="36" borderId="10" xfId="0" applyNumberFormat="1" applyFont="1" applyFill="1" applyBorder="1" applyAlignment="1">
      <alignment horizontal="center" vertical="center"/>
    </xf>
    <xf numFmtId="0" fontId="67" fillId="36" borderId="10" xfId="0" applyFont="1" applyFill="1" applyBorder="1" applyAlignment="1">
      <alignment horizontal="center" vertical="center"/>
    </xf>
    <xf numFmtId="0" fontId="65" fillId="35" borderId="10" xfId="0" applyFont="1" applyFill="1" applyBorder="1"/>
    <xf numFmtId="0" fontId="65" fillId="35" borderId="10" xfId="0" applyFont="1" applyFill="1" applyBorder="1" applyAlignment="1">
      <alignment horizontal="center"/>
    </xf>
    <xf numFmtId="0" fontId="68" fillId="0" borderId="0" xfId="0" applyFont="1"/>
    <xf numFmtId="0" fontId="65" fillId="36" borderId="10" xfId="0" applyFont="1" applyFill="1" applyBorder="1" applyAlignment="1">
      <alignment vertical="center"/>
    </xf>
    <xf numFmtId="0" fontId="65" fillId="35" borderId="10" xfId="485" applyFont="1" applyFill="1" applyBorder="1" applyAlignment="1">
      <alignment horizontal="center" vertical="center"/>
    </xf>
    <xf numFmtId="0" fontId="65" fillId="35" borderId="0" xfId="110" applyFont="1" applyFill="1" applyAlignment="1">
      <alignment horizontal="center" vertical="center"/>
    </xf>
    <xf numFmtId="0" fontId="69" fillId="30" borderId="28" xfId="0" applyFont="1" applyFill="1" applyBorder="1" applyAlignment="1">
      <alignment horizontal="center" vertical="center"/>
    </xf>
    <xf numFmtId="0" fontId="69" fillId="30" borderId="29" xfId="0" applyFont="1" applyFill="1" applyBorder="1" applyAlignment="1">
      <alignment horizontal="center" vertical="center"/>
    </xf>
    <xf numFmtId="0" fontId="69" fillId="30" borderId="47" xfId="0" applyFont="1" applyFill="1" applyBorder="1" applyAlignment="1">
      <alignment horizontal="center" vertical="center"/>
    </xf>
    <xf numFmtId="0" fontId="69" fillId="30" borderId="26" xfId="0" applyFont="1" applyFill="1" applyBorder="1" applyAlignment="1">
      <alignment horizontal="center" vertical="center"/>
    </xf>
    <xf numFmtId="0" fontId="69" fillId="30" borderId="10" xfId="0" applyFont="1" applyFill="1" applyBorder="1" applyAlignment="1">
      <alignment horizontal="center" vertical="center"/>
    </xf>
    <xf numFmtId="0" fontId="69" fillId="30" borderId="46" xfId="0" applyFont="1" applyFill="1" applyBorder="1" applyAlignment="1">
      <alignment horizontal="center" vertical="center"/>
    </xf>
    <xf numFmtId="0" fontId="69" fillId="30" borderId="10" xfId="0" applyFont="1" applyFill="1" applyBorder="1"/>
    <xf numFmtId="0" fontId="69" fillId="30" borderId="46" xfId="0" applyFont="1" applyFill="1" applyBorder="1"/>
    <xf numFmtId="0" fontId="69" fillId="30" borderId="32" xfId="0" applyFont="1" applyFill="1" applyBorder="1" applyAlignment="1">
      <alignment horizontal="center" vertical="center"/>
    </xf>
    <xf numFmtId="0" fontId="69" fillId="30" borderId="30" xfId="0" applyFont="1" applyFill="1" applyBorder="1"/>
    <xf numFmtId="0" fontId="69" fillId="30" borderId="30" xfId="0" applyFont="1" applyFill="1" applyBorder="1" applyAlignment="1">
      <alignment horizontal="center" vertical="center"/>
    </xf>
    <xf numFmtId="0" fontId="69" fillId="30" borderId="45" xfId="0" applyFont="1" applyFill="1" applyBorder="1" applyAlignment="1">
      <alignment horizontal="center" vertical="center"/>
    </xf>
    <xf numFmtId="0" fontId="71" fillId="34" borderId="30" xfId="0" applyFont="1" applyFill="1" applyBorder="1" applyAlignment="1">
      <alignment horizontal="center" vertical="center"/>
    </xf>
    <xf numFmtId="0" fontId="71" fillId="34" borderId="45" xfId="0" applyFont="1" applyFill="1" applyBorder="1" applyAlignment="1">
      <alignment horizontal="center" vertical="center"/>
    </xf>
    <xf numFmtId="0" fontId="27" fillId="20" borderId="51" xfId="0" applyFont="1" applyFill="1" applyBorder="1" applyAlignment="1" applyProtection="1">
      <alignment horizontal="center" vertical="center"/>
      <protection locked="0"/>
    </xf>
    <xf numFmtId="0" fontId="33" fillId="0" borderId="44" xfId="0" applyFont="1" applyBorder="1" applyProtection="1">
      <protection locked="0"/>
    </xf>
    <xf numFmtId="0" fontId="33" fillId="0" borderId="45" xfId="0" applyFont="1" applyBorder="1" applyProtection="1">
      <protection locked="0"/>
    </xf>
    <xf numFmtId="0" fontId="33" fillId="0" borderId="46" xfId="0" applyFont="1" applyBorder="1" applyProtection="1">
      <protection locked="0"/>
    </xf>
    <xf numFmtId="0" fontId="33" fillId="0" borderId="47" xfId="0" applyFont="1" applyBorder="1" applyProtection="1">
      <protection locked="0"/>
    </xf>
    <xf numFmtId="0" fontId="33" fillId="0" borderId="56" xfId="0" applyFont="1" applyBorder="1" applyProtection="1">
      <protection locked="0"/>
    </xf>
    <xf numFmtId="0" fontId="40" fillId="0" borderId="45" xfId="0" applyFont="1" applyBorder="1" applyAlignment="1" applyProtection="1">
      <alignment horizontal="center" vertical="center"/>
      <protection locked="0"/>
    </xf>
    <xf numFmtId="0" fontId="40" fillId="0" borderId="44" xfId="0" applyFont="1" applyBorder="1" applyAlignment="1" applyProtection="1">
      <alignment horizontal="center" vertical="center"/>
      <protection locked="0"/>
    </xf>
    <xf numFmtId="0" fontId="40" fillId="0" borderId="46" xfId="0" applyFont="1" applyBorder="1" applyAlignment="1" applyProtection="1">
      <alignment horizontal="center" vertical="center"/>
      <protection locked="0"/>
    </xf>
    <xf numFmtId="0" fontId="40" fillId="0" borderId="47" xfId="0" applyFont="1" applyBorder="1" applyAlignment="1" applyProtection="1">
      <alignment horizontal="center" vertical="center"/>
      <protection locked="0"/>
    </xf>
    <xf numFmtId="0" fontId="55" fillId="0" borderId="44" xfId="0" applyFont="1" applyBorder="1" applyAlignment="1" applyProtection="1">
      <alignment horizontal="center" vertical="center"/>
      <protection locked="0"/>
    </xf>
    <xf numFmtId="0" fontId="56" fillId="0" borderId="44" xfId="0" applyFont="1" applyBorder="1" applyProtection="1">
      <protection locked="0"/>
    </xf>
    <xf numFmtId="0" fontId="36" fillId="28" borderId="10" xfId="0" applyFont="1" applyFill="1" applyBorder="1" applyAlignment="1" applyProtection="1">
      <alignment horizontal="center"/>
      <protection locked="0"/>
    </xf>
    <xf numFmtId="0" fontId="36" fillId="31" borderId="10" xfId="0" applyFont="1" applyFill="1" applyBorder="1" applyAlignment="1" applyProtection="1">
      <alignment horizontal="center"/>
      <protection locked="0"/>
    </xf>
    <xf numFmtId="0" fontId="37" fillId="31" borderId="30" xfId="0" applyFont="1" applyFill="1" applyBorder="1" applyAlignment="1" applyProtection="1">
      <alignment horizontal="center"/>
      <protection locked="0"/>
    </xf>
    <xf numFmtId="0" fontId="38" fillId="28" borderId="46" xfId="0" applyFont="1" applyFill="1" applyBorder="1" applyAlignment="1" applyProtection="1">
      <alignment horizontal="center"/>
      <protection locked="0"/>
    </xf>
    <xf numFmtId="0" fontId="37" fillId="28" borderId="30" xfId="0" applyFont="1" applyFill="1" applyBorder="1" applyAlignment="1" applyProtection="1">
      <alignment horizontal="center"/>
      <protection locked="0"/>
    </xf>
    <xf numFmtId="0" fontId="37" fillId="28" borderId="45" xfId="0" applyFont="1" applyFill="1" applyBorder="1" applyAlignment="1" applyProtection="1">
      <alignment horizontal="center"/>
      <protection locked="0"/>
    </xf>
    <xf numFmtId="0" fontId="37" fillId="29" borderId="30" xfId="0" applyFont="1" applyFill="1" applyBorder="1" applyAlignment="1" applyProtection="1">
      <alignment horizontal="center"/>
      <protection locked="0"/>
    </xf>
    <xf numFmtId="0" fontId="37" fillId="29" borderId="30" xfId="0" applyFont="1" applyFill="1" applyBorder="1" applyAlignment="1" applyProtection="1">
      <alignment horizontal="center" vertical="center"/>
      <protection locked="0"/>
    </xf>
    <xf numFmtId="0" fontId="45" fillId="20" borderId="50" xfId="0" applyFont="1" applyFill="1" applyBorder="1" applyAlignment="1" applyProtection="1">
      <alignment horizontal="center" vertical="center"/>
      <protection locked="0"/>
    </xf>
    <xf numFmtId="0" fontId="27" fillId="20" borderId="60" xfId="0" applyFont="1" applyFill="1" applyBorder="1" applyAlignment="1" applyProtection="1">
      <alignment horizontal="center" vertical="center"/>
      <protection locked="0"/>
    </xf>
    <xf numFmtId="0" fontId="45" fillId="30" borderId="0" xfId="0" applyFont="1" applyFill="1" applyAlignment="1" applyProtection="1">
      <alignment horizontal="center" vertical="center"/>
      <protection locked="0"/>
    </xf>
    <xf numFmtId="0" fontId="61" fillId="29" borderId="16" xfId="0" applyFont="1" applyFill="1" applyBorder="1" applyAlignment="1" applyProtection="1">
      <alignment horizontal="center"/>
      <protection locked="0"/>
    </xf>
    <xf numFmtId="0" fontId="27" fillId="20" borderId="12" xfId="0" applyFont="1" applyFill="1" applyBorder="1" applyAlignment="1" applyProtection="1">
      <alignment horizontal="center" vertical="center"/>
      <protection locked="0"/>
    </xf>
    <xf numFmtId="0" fontId="46" fillId="0" borderId="13" xfId="0" applyFont="1" applyBorder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  <protection locked="0"/>
    </xf>
    <xf numFmtId="0" fontId="46" fillId="0" borderId="29" xfId="0" applyFont="1" applyBorder="1" applyAlignment="1" applyProtection="1">
      <alignment horizontal="center" vertical="center"/>
      <protection locked="0"/>
    </xf>
    <xf numFmtId="0" fontId="46" fillId="0" borderId="30" xfId="0" applyFont="1" applyBorder="1" applyAlignment="1" applyProtection="1">
      <alignment horizontal="center" vertical="center"/>
      <protection locked="0"/>
    </xf>
    <xf numFmtId="0" fontId="64" fillId="32" borderId="54" xfId="0" applyFont="1" applyFill="1" applyBorder="1" applyAlignment="1">
      <alignment horizontal="center" vertical="center"/>
    </xf>
    <xf numFmtId="0" fontId="52" fillId="30" borderId="35" xfId="0" applyFont="1" applyFill="1" applyBorder="1" applyAlignment="1" applyProtection="1">
      <alignment vertical="center"/>
      <protection locked="0"/>
    </xf>
    <xf numFmtId="0" fontId="52" fillId="30" borderId="0" xfId="0" applyFont="1" applyFill="1" applyAlignment="1" applyProtection="1">
      <alignment vertical="center"/>
      <protection locked="0"/>
    </xf>
    <xf numFmtId="0" fontId="52" fillId="30" borderId="18" xfId="0" applyFont="1" applyFill="1" applyBorder="1" applyAlignment="1" applyProtection="1">
      <alignment vertical="center"/>
      <protection locked="0"/>
    </xf>
    <xf numFmtId="0" fontId="26" fillId="31" borderId="10" xfId="0" applyFont="1" applyFill="1" applyBorder="1" applyAlignment="1" applyProtection="1">
      <alignment horizontal="center" vertical="center"/>
      <protection locked="0"/>
    </xf>
    <xf numFmtId="0" fontId="26" fillId="28" borderId="10" xfId="0" applyFont="1" applyFill="1" applyBorder="1" applyAlignment="1" applyProtection="1">
      <alignment horizontal="center" vertical="center"/>
      <protection locked="0"/>
    </xf>
    <xf numFmtId="0" fontId="26" fillId="29" borderId="30" xfId="0" applyFont="1" applyFill="1" applyBorder="1" applyAlignment="1" applyProtection="1">
      <alignment horizontal="center" vertical="center"/>
      <protection locked="0"/>
    </xf>
    <xf numFmtId="0" fontId="26" fillId="34" borderId="29" xfId="0" applyFont="1" applyFill="1" applyBorder="1" applyAlignment="1" applyProtection="1">
      <alignment horizontal="center" vertical="center"/>
      <protection locked="0"/>
    </xf>
    <xf numFmtId="0" fontId="26" fillId="34" borderId="10" xfId="0" applyFont="1" applyFill="1" applyBorder="1" applyAlignment="1" applyProtection="1">
      <alignment horizontal="center" vertical="center"/>
      <protection locked="0"/>
    </xf>
    <xf numFmtId="0" fontId="26" fillId="33" borderId="57" xfId="0" applyFont="1" applyFill="1" applyBorder="1" applyAlignment="1" applyProtection="1">
      <alignment horizontal="center" vertical="center"/>
      <protection locked="0"/>
    </xf>
    <xf numFmtId="0" fontId="26" fillId="33" borderId="10" xfId="0" applyFont="1" applyFill="1" applyBorder="1" applyAlignment="1" applyProtection="1">
      <alignment horizontal="center" vertical="center"/>
      <protection locked="0"/>
    </xf>
    <xf numFmtId="0" fontId="26" fillId="33" borderId="30" xfId="0" applyFont="1" applyFill="1" applyBorder="1" applyAlignment="1" applyProtection="1">
      <alignment horizontal="center" vertical="center"/>
      <protection locked="0"/>
    </xf>
    <xf numFmtId="0" fontId="65" fillId="33" borderId="16" xfId="0" applyFont="1" applyFill="1" applyBorder="1" applyAlignment="1" applyProtection="1">
      <alignment horizontal="center" vertical="center"/>
      <protection locked="0"/>
    </xf>
    <xf numFmtId="0" fontId="65" fillId="33" borderId="52" xfId="0" applyFont="1" applyFill="1" applyBorder="1" applyAlignment="1" applyProtection="1">
      <alignment horizontal="center" vertical="center"/>
      <protection locked="0"/>
    </xf>
    <xf numFmtId="0" fontId="52" fillId="30" borderId="64" xfId="0" applyFont="1" applyFill="1" applyBorder="1" applyAlignment="1" applyProtection="1">
      <alignment vertical="center"/>
      <protection locked="0"/>
    </xf>
    <xf numFmtId="0" fontId="52" fillId="30" borderId="39" xfId="0" applyFont="1" applyFill="1" applyBorder="1" applyAlignment="1" applyProtection="1">
      <alignment vertical="center"/>
      <protection locked="0"/>
    </xf>
    <xf numFmtId="0" fontId="52" fillId="30" borderId="20" xfId="0" applyFont="1" applyFill="1" applyBorder="1" applyAlignment="1" applyProtection="1">
      <alignment vertical="center"/>
      <protection locked="0"/>
    </xf>
    <xf numFmtId="0" fontId="55" fillId="30" borderId="0" xfId="0" applyFont="1" applyFill="1" applyProtection="1">
      <protection locked="0"/>
    </xf>
    <xf numFmtId="0" fontId="40" fillId="30" borderId="0" xfId="0" applyFont="1" applyFill="1" applyProtection="1">
      <protection locked="0"/>
    </xf>
    <xf numFmtId="0" fontId="40" fillId="30" borderId="0" xfId="0" applyFont="1" applyFill="1" applyAlignment="1" applyProtection="1">
      <alignment horizontal="center" vertical="center"/>
      <protection locked="0"/>
    </xf>
    <xf numFmtId="0" fontId="26" fillId="31" borderId="40" xfId="381" applyFont="1" applyFill="1" applyBorder="1" applyAlignment="1" applyProtection="1">
      <alignment horizontal="center" vertical="center"/>
      <protection locked="0"/>
    </xf>
    <xf numFmtId="0" fontId="26" fillId="31" borderId="42" xfId="381" applyFont="1" applyFill="1" applyBorder="1" applyAlignment="1" applyProtection="1">
      <alignment horizontal="center" vertical="center"/>
      <protection locked="0"/>
    </xf>
    <xf numFmtId="0" fontId="26" fillId="34" borderId="41" xfId="381" applyFont="1" applyFill="1" applyBorder="1" applyAlignment="1" applyProtection="1">
      <alignment horizontal="center" vertical="center"/>
      <protection locked="0"/>
    </xf>
    <xf numFmtId="0" fontId="26" fillId="34" borderId="29" xfId="381" applyFont="1" applyFill="1" applyBorder="1" applyAlignment="1" applyProtection="1">
      <alignment horizontal="center" vertical="center"/>
      <protection locked="0"/>
    </xf>
    <xf numFmtId="0" fontId="26" fillId="33" borderId="10" xfId="381" applyFont="1" applyFill="1" applyBorder="1" applyAlignment="1" applyProtection="1">
      <alignment horizontal="center" vertical="center"/>
      <protection locked="0"/>
    </xf>
    <xf numFmtId="0" fontId="26" fillId="33" borderId="30" xfId="381" applyFont="1" applyFill="1" applyBorder="1" applyAlignment="1" applyProtection="1">
      <alignment horizontal="center" vertical="center"/>
      <protection locked="0"/>
    </xf>
    <xf numFmtId="0" fontId="26" fillId="33" borderId="16" xfId="0" applyFont="1" applyFill="1" applyBorder="1" applyAlignment="1" applyProtection="1">
      <alignment horizontal="center" vertical="center"/>
      <protection locked="0"/>
    </xf>
    <xf numFmtId="164" fontId="26" fillId="33" borderId="40" xfId="381" applyNumberFormat="1" applyFont="1" applyFill="1" applyBorder="1" applyAlignment="1" applyProtection="1">
      <alignment horizontal="center" vertical="center" wrapText="1"/>
      <protection locked="0"/>
    </xf>
    <xf numFmtId="164" fontId="26" fillId="33" borderId="41" xfId="381" applyNumberFormat="1" applyFont="1" applyFill="1" applyBorder="1" applyAlignment="1" applyProtection="1">
      <alignment horizontal="center" vertical="center" wrapText="1"/>
      <protection locked="0"/>
    </xf>
    <xf numFmtId="164" fontId="26" fillId="33" borderId="77" xfId="381" applyNumberFormat="1" applyFont="1" applyFill="1" applyBorder="1" applyAlignment="1" applyProtection="1">
      <alignment horizontal="center" vertical="center" wrapText="1"/>
      <protection locked="0"/>
    </xf>
    <xf numFmtId="0" fontId="26" fillId="33" borderId="12" xfId="0" applyFont="1" applyFill="1" applyBorder="1" applyAlignment="1" applyProtection="1">
      <alignment horizontal="center" vertical="center"/>
      <protection locked="0"/>
    </xf>
    <xf numFmtId="0" fontId="26" fillId="33" borderId="29" xfId="0" applyFont="1" applyFill="1" applyBorder="1" applyAlignment="1" applyProtection="1">
      <alignment horizontal="center" vertical="center"/>
      <protection locked="0"/>
    </xf>
    <xf numFmtId="0" fontId="26" fillId="28" borderId="12" xfId="0" applyFont="1" applyFill="1" applyBorder="1" applyAlignment="1" applyProtection="1">
      <alignment horizontal="center" vertical="center"/>
      <protection locked="0"/>
    </xf>
    <xf numFmtId="1" fontId="61" fillId="28" borderId="13" xfId="0" applyNumberFormat="1" applyFont="1" applyFill="1" applyBorder="1" applyAlignment="1" applyProtection="1">
      <alignment horizontal="center"/>
      <protection locked="0"/>
    </xf>
    <xf numFmtId="0" fontId="61" fillId="28" borderId="14" xfId="0" applyFont="1" applyFill="1" applyBorder="1" applyAlignment="1" applyProtection="1">
      <alignment horizontal="center"/>
      <protection locked="0"/>
    </xf>
    <xf numFmtId="1" fontId="61" fillId="28" borderId="12" xfId="0" applyNumberFormat="1" applyFont="1" applyFill="1" applyBorder="1" applyAlignment="1" applyProtection="1">
      <alignment horizontal="center"/>
      <protection locked="0"/>
    </xf>
    <xf numFmtId="165" fontId="63" fillId="28" borderId="56" xfId="0" applyNumberFormat="1" applyFont="1" applyFill="1" applyBorder="1" applyAlignment="1" applyProtection="1">
      <alignment horizontal="center"/>
      <protection hidden="1"/>
    </xf>
    <xf numFmtId="0" fontId="26" fillId="28" borderId="29" xfId="0" applyFont="1" applyFill="1" applyBorder="1" applyAlignment="1" applyProtection="1">
      <alignment horizontal="center" vertical="center"/>
      <protection locked="0"/>
    </xf>
    <xf numFmtId="165" fontId="63" fillId="28" borderId="55" xfId="0" applyNumberFormat="1" applyFont="1" applyFill="1" applyBorder="1" applyAlignment="1" applyProtection="1">
      <alignment horizontal="center"/>
      <protection hidden="1"/>
    </xf>
    <xf numFmtId="0" fontId="33" fillId="30" borderId="0" xfId="0" applyFont="1" applyFill="1" applyProtection="1">
      <protection locked="0"/>
    </xf>
    <xf numFmtId="0" fontId="55" fillId="30" borderId="0" xfId="0" applyFont="1" applyFill="1" applyAlignment="1" applyProtection="1">
      <alignment horizontal="center" vertical="center"/>
      <protection locked="0"/>
    </xf>
    <xf numFmtId="0" fontId="56" fillId="30" borderId="0" xfId="0" applyFont="1" applyFill="1" applyProtection="1">
      <protection locked="0"/>
    </xf>
    <xf numFmtId="0" fontId="40" fillId="0" borderId="44" xfId="0" applyFont="1" applyBorder="1" applyProtection="1">
      <protection locked="0"/>
    </xf>
    <xf numFmtId="0" fontId="40" fillId="0" borderId="46" xfId="0" applyFont="1" applyBorder="1" applyProtection="1">
      <protection locked="0"/>
    </xf>
    <xf numFmtId="0" fontId="40" fillId="0" borderId="56" xfId="0" applyFont="1" applyBorder="1" applyProtection="1">
      <protection locked="0"/>
    </xf>
    <xf numFmtId="0" fontId="40" fillId="0" borderId="45" xfId="0" applyFont="1" applyBorder="1" applyProtection="1">
      <protection locked="0"/>
    </xf>
    <xf numFmtId="0" fontId="27" fillId="20" borderId="55" xfId="0" applyFont="1" applyFill="1" applyBorder="1" applyAlignment="1" applyProtection="1">
      <alignment horizontal="center" vertical="center"/>
      <protection locked="0"/>
    </xf>
    <xf numFmtId="0" fontId="40" fillId="0" borderId="47" xfId="0" applyFont="1" applyBorder="1" applyProtection="1">
      <protection locked="0"/>
    </xf>
    <xf numFmtId="0" fontId="57" fillId="0" borderId="24" xfId="0" applyFont="1" applyBorder="1" applyAlignment="1" applyProtection="1">
      <alignment horizontal="left"/>
      <protection locked="0"/>
    </xf>
    <xf numFmtId="0" fontId="57" fillId="0" borderId="26" xfId="0" applyFont="1" applyBorder="1" applyAlignment="1" applyProtection="1">
      <alignment horizontal="left"/>
      <protection locked="0"/>
    </xf>
    <xf numFmtId="0" fontId="57" fillId="0" borderId="26" xfId="0" applyFont="1" applyBorder="1" applyAlignment="1" applyProtection="1">
      <alignment horizontal="left" wrapText="1"/>
      <protection locked="0"/>
    </xf>
    <xf numFmtId="0" fontId="55" fillId="0" borderId="46" xfId="0" applyFont="1" applyBorder="1" applyProtection="1">
      <protection locked="0"/>
    </xf>
    <xf numFmtId="0" fontId="57" fillId="0" borderId="32" xfId="0" applyFont="1" applyBorder="1" applyAlignment="1" applyProtection="1">
      <alignment horizontal="left" wrapText="1"/>
      <protection locked="0"/>
    </xf>
    <xf numFmtId="0" fontId="40" fillId="0" borderId="56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left" wrapText="1"/>
      <protection locked="0"/>
    </xf>
    <xf numFmtId="0" fontId="58" fillId="0" borderId="24" xfId="0" applyFont="1" applyBorder="1" applyAlignment="1" applyProtection="1">
      <alignment horizontal="left" wrapText="1"/>
      <protection locked="0"/>
    </xf>
    <xf numFmtId="0" fontId="58" fillId="0" borderId="26" xfId="0" applyFont="1" applyBorder="1" applyAlignment="1" applyProtection="1">
      <alignment horizontal="left" wrapText="1"/>
      <protection locked="0"/>
    </xf>
    <xf numFmtId="0" fontId="32" fillId="0" borderId="26" xfId="0" applyFont="1" applyBorder="1" applyAlignment="1" applyProtection="1">
      <alignment horizontal="left" wrapText="1"/>
      <protection locked="0"/>
    </xf>
    <xf numFmtId="0" fontId="32" fillId="0" borderId="26" xfId="0" applyFont="1" applyBorder="1" applyAlignment="1" applyProtection="1">
      <alignment horizontal="left"/>
      <protection locked="0"/>
    </xf>
    <xf numFmtId="0" fontId="32" fillId="0" borderId="32" xfId="0" applyFont="1" applyBorder="1" applyAlignment="1" applyProtection="1">
      <alignment horizontal="left"/>
      <protection locked="0"/>
    </xf>
    <xf numFmtId="0" fontId="27" fillId="20" borderId="16" xfId="0" applyFont="1" applyFill="1" applyBorder="1" applyAlignment="1" applyProtection="1">
      <alignment horizontal="center" vertical="center"/>
      <protection locked="0"/>
    </xf>
    <xf numFmtId="0" fontId="29" fillId="20" borderId="52" xfId="0" applyFont="1" applyFill="1" applyBorder="1" applyAlignment="1" applyProtection="1">
      <alignment horizontal="center" vertical="center"/>
      <protection locked="0"/>
    </xf>
    <xf numFmtId="0" fontId="27" fillId="20" borderId="52" xfId="0" applyFont="1" applyFill="1" applyBorder="1" applyAlignment="1" applyProtection="1">
      <alignment horizontal="center" vertical="center"/>
      <protection locked="0"/>
    </xf>
    <xf numFmtId="0" fontId="45" fillId="20" borderId="79" xfId="0" applyFont="1" applyFill="1" applyBorder="1" applyAlignment="1" applyProtection="1">
      <alignment horizontal="center" vertical="center"/>
      <protection locked="0"/>
    </xf>
    <xf numFmtId="0" fontId="61" fillId="29" borderId="26" xfId="0" applyFont="1" applyFill="1" applyBorder="1" applyAlignment="1" applyProtection="1">
      <alignment horizontal="center" vertical="center"/>
      <protection locked="0"/>
    </xf>
    <xf numFmtId="0" fontId="61" fillId="31" borderId="28" xfId="0" applyFont="1" applyFill="1" applyBorder="1" applyAlignment="1" applyProtection="1">
      <alignment horizontal="center" vertical="center"/>
      <protection locked="0"/>
    </xf>
    <xf numFmtId="0" fontId="26" fillId="31" borderId="29" xfId="0" applyFont="1" applyFill="1" applyBorder="1" applyAlignment="1" applyProtection="1">
      <alignment horizontal="center" vertical="center"/>
      <protection locked="0"/>
    </xf>
    <xf numFmtId="0" fontId="61" fillId="31" borderId="32" xfId="0" applyFont="1" applyFill="1" applyBorder="1" applyAlignment="1" applyProtection="1">
      <alignment horizontal="center" vertical="center"/>
      <protection locked="0"/>
    </xf>
    <xf numFmtId="0" fontId="26" fillId="31" borderId="30" xfId="0" applyFont="1" applyFill="1" applyBorder="1" applyAlignment="1" applyProtection="1">
      <alignment horizontal="center" vertical="center"/>
      <protection locked="0"/>
    </xf>
    <xf numFmtId="0" fontId="61" fillId="31" borderId="28" xfId="0" applyFont="1" applyFill="1" applyBorder="1" applyAlignment="1" applyProtection="1">
      <alignment horizontal="center"/>
      <protection locked="0"/>
    </xf>
    <xf numFmtId="0" fontId="61" fillId="31" borderId="26" xfId="0" applyFont="1" applyFill="1" applyBorder="1" applyAlignment="1" applyProtection="1">
      <alignment horizontal="center"/>
      <protection locked="0"/>
    </xf>
    <xf numFmtId="0" fontId="61" fillId="31" borderId="32" xfId="0" applyFont="1" applyFill="1" applyBorder="1" applyAlignment="1" applyProtection="1">
      <alignment horizontal="center"/>
      <protection locked="0"/>
    </xf>
    <xf numFmtId="0" fontId="28" fillId="31" borderId="30" xfId="0" applyFont="1" applyFill="1" applyBorder="1" applyAlignment="1" applyProtection="1">
      <alignment horizontal="center"/>
      <protection locked="0"/>
    </xf>
    <xf numFmtId="0" fontId="26" fillId="29" borderId="22" xfId="0" applyFont="1" applyFill="1" applyBorder="1" applyAlignment="1" applyProtection="1">
      <alignment horizontal="center" vertical="center"/>
      <protection locked="0"/>
    </xf>
    <xf numFmtId="1" fontId="61" fillId="29" borderId="22" xfId="0" applyNumberFormat="1" applyFont="1" applyFill="1" applyBorder="1" applyAlignment="1" applyProtection="1">
      <alignment horizontal="center"/>
      <protection locked="0"/>
    </xf>
    <xf numFmtId="0" fontId="61" fillId="29" borderId="22" xfId="0" applyFont="1" applyFill="1" applyBorder="1" applyAlignment="1" applyProtection="1">
      <alignment horizontal="center"/>
      <protection locked="0"/>
    </xf>
    <xf numFmtId="165" fontId="63" fillId="29" borderId="55" xfId="0" applyNumberFormat="1" applyFont="1" applyFill="1" applyBorder="1" applyAlignment="1" applyProtection="1">
      <alignment horizontal="center"/>
      <protection hidden="1"/>
    </xf>
    <xf numFmtId="0" fontId="61" fillId="29" borderId="32" xfId="0" applyFont="1" applyFill="1" applyBorder="1" applyAlignment="1">
      <alignment horizontal="center" vertical="center"/>
    </xf>
    <xf numFmtId="1" fontId="61" fillId="29" borderId="30" xfId="0" applyNumberFormat="1" applyFont="1" applyFill="1" applyBorder="1" applyAlignment="1" applyProtection="1">
      <alignment horizontal="center"/>
      <protection locked="0"/>
    </xf>
    <xf numFmtId="0" fontId="61" fillId="29" borderId="30" xfId="0" applyFont="1" applyFill="1" applyBorder="1" applyAlignment="1">
      <alignment horizontal="center" vertical="center"/>
    </xf>
    <xf numFmtId="0" fontId="26" fillId="29" borderId="52" xfId="0" applyFont="1" applyFill="1" applyBorder="1" applyAlignment="1" applyProtection="1">
      <alignment horizontal="center" vertical="center"/>
      <protection locked="0"/>
    </xf>
    <xf numFmtId="1" fontId="61" fillId="29" borderId="16" xfId="0" applyNumberFormat="1" applyFont="1" applyFill="1" applyBorder="1" applyAlignment="1" applyProtection="1">
      <alignment horizontal="center"/>
      <protection locked="0"/>
    </xf>
    <xf numFmtId="0" fontId="61" fillId="29" borderId="16" xfId="0" applyFont="1" applyFill="1" applyBorder="1" applyAlignment="1" applyProtection="1">
      <alignment horizontal="center" vertical="center"/>
      <protection locked="0"/>
    </xf>
    <xf numFmtId="165" fontId="63" fillId="29" borderId="79" xfId="0" applyNumberFormat="1" applyFont="1" applyFill="1" applyBorder="1" applyAlignment="1" applyProtection="1">
      <alignment horizontal="center"/>
      <protection hidden="1"/>
    </xf>
    <xf numFmtId="0" fontId="61" fillId="29" borderId="61" xfId="0" applyFont="1" applyFill="1" applyBorder="1" applyAlignment="1" applyProtection="1">
      <alignment horizontal="center" vertical="center"/>
      <protection locked="0"/>
    </xf>
    <xf numFmtId="0" fontId="26" fillId="29" borderId="74" xfId="0" applyFont="1" applyFill="1" applyBorder="1" applyAlignment="1" applyProtection="1">
      <alignment horizontal="center" vertical="center"/>
      <protection locked="0"/>
    </xf>
    <xf numFmtId="1" fontId="61" fillId="29" borderId="74" xfId="0" applyNumberFormat="1" applyFont="1" applyFill="1" applyBorder="1" applyAlignment="1" applyProtection="1">
      <alignment horizontal="center"/>
      <protection locked="0"/>
    </xf>
    <xf numFmtId="0" fontId="61" fillId="29" borderId="74" xfId="0" applyFont="1" applyFill="1" applyBorder="1" applyAlignment="1" applyProtection="1">
      <alignment horizontal="center"/>
      <protection locked="0"/>
    </xf>
    <xf numFmtId="0" fontId="61" fillId="29" borderId="74" xfId="0" applyFont="1" applyFill="1" applyBorder="1" applyAlignment="1" applyProtection="1">
      <alignment horizontal="center" vertical="center"/>
      <protection locked="0"/>
    </xf>
    <xf numFmtId="165" fontId="61" fillId="29" borderId="78" xfId="0" applyNumberFormat="1" applyFont="1" applyFill="1" applyBorder="1" applyAlignment="1">
      <alignment horizontal="center"/>
    </xf>
    <xf numFmtId="0" fontId="61" fillId="29" borderId="21" xfId="0" applyFont="1" applyFill="1" applyBorder="1" applyAlignment="1" applyProtection="1">
      <alignment horizontal="center" vertical="center"/>
      <protection locked="0"/>
    </xf>
    <xf numFmtId="0" fontId="65" fillId="33" borderId="29" xfId="0" applyFont="1" applyFill="1" applyBorder="1" applyAlignment="1" applyProtection="1">
      <alignment horizontal="center" vertical="center"/>
      <protection locked="0"/>
    </xf>
    <xf numFmtId="0" fontId="26" fillId="29" borderId="71" xfId="0" applyFont="1" applyFill="1" applyBorder="1" applyAlignment="1" applyProtection="1">
      <alignment horizontal="center" vertical="center"/>
      <protection locked="0"/>
    </xf>
    <xf numFmtId="0" fontId="26" fillId="29" borderId="51" xfId="0" applyFont="1" applyFill="1" applyBorder="1" applyAlignment="1" applyProtection="1">
      <alignment horizontal="center" vertical="center"/>
      <protection locked="0"/>
    </xf>
    <xf numFmtId="0" fontId="26" fillId="29" borderId="10" xfId="381" applyFont="1" applyFill="1" applyBorder="1" applyAlignment="1" applyProtection="1">
      <alignment horizontal="center" vertical="center"/>
      <protection locked="0"/>
    </xf>
    <xf numFmtId="0" fontId="33" fillId="0" borderId="11" xfId="0" applyFont="1" applyBorder="1" applyProtection="1">
      <protection locked="0"/>
    </xf>
    <xf numFmtId="0" fontId="77" fillId="31" borderId="28" xfId="381" applyFont="1" applyFill="1" applyBorder="1" applyAlignment="1" applyProtection="1">
      <alignment horizontal="center" vertical="center"/>
      <protection locked="0"/>
    </xf>
    <xf numFmtId="0" fontId="26" fillId="31" borderId="29" xfId="381" applyFont="1" applyFill="1" applyBorder="1" applyAlignment="1" applyProtection="1">
      <alignment horizontal="center" vertical="center"/>
      <protection locked="0"/>
    </xf>
    <xf numFmtId="0" fontId="77" fillId="31" borderId="29" xfId="381" applyFont="1" applyFill="1" applyBorder="1" applyAlignment="1" applyProtection="1">
      <alignment horizontal="center" vertical="center"/>
      <protection locked="0"/>
    </xf>
    <xf numFmtId="0" fontId="77" fillId="31" borderId="32" xfId="381" applyFont="1" applyFill="1" applyBorder="1" applyAlignment="1" applyProtection="1">
      <alignment horizontal="center" vertical="center"/>
      <protection locked="0"/>
    </xf>
    <xf numFmtId="0" fontId="26" fillId="31" borderId="30" xfId="381" applyFont="1" applyFill="1" applyBorder="1" applyAlignment="1" applyProtection="1">
      <alignment horizontal="center" vertical="center"/>
      <protection locked="0"/>
    </xf>
    <xf numFmtId="0" fontId="77" fillId="31" borderId="30" xfId="381" applyFont="1" applyFill="1" applyBorder="1" applyAlignment="1" applyProtection="1">
      <alignment horizontal="center" vertical="center"/>
      <protection locked="0"/>
    </xf>
    <xf numFmtId="0" fontId="77" fillId="28" borderId="28" xfId="381" applyFont="1" applyFill="1" applyBorder="1" applyAlignment="1" applyProtection="1">
      <alignment horizontal="center" vertical="center"/>
      <protection locked="0"/>
    </xf>
    <xf numFmtId="0" fontId="77" fillId="28" borderId="32" xfId="381" applyFont="1" applyFill="1" applyBorder="1" applyAlignment="1" applyProtection="1">
      <alignment horizontal="center" vertical="center"/>
      <protection locked="0"/>
    </xf>
    <xf numFmtId="0" fontId="26" fillId="28" borderId="81" xfId="381" applyFont="1" applyFill="1" applyBorder="1" applyAlignment="1" applyProtection="1">
      <alignment horizontal="center" vertical="center"/>
      <protection locked="0"/>
    </xf>
    <xf numFmtId="0" fontId="26" fillId="28" borderId="82" xfId="381" applyFont="1" applyFill="1" applyBorder="1" applyAlignment="1" applyProtection="1">
      <alignment horizontal="center" vertical="center"/>
      <protection locked="0"/>
    </xf>
    <xf numFmtId="0" fontId="77" fillId="28" borderId="29" xfId="381" applyFont="1" applyFill="1" applyBorder="1" applyAlignment="1" applyProtection="1">
      <alignment horizontal="center" vertical="center"/>
      <protection locked="0"/>
    </xf>
    <xf numFmtId="0" fontId="77" fillId="28" borderId="30" xfId="381" applyFont="1" applyFill="1" applyBorder="1" applyAlignment="1" applyProtection="1">
      <alignment horizontal="center" vertical="center"/>
      <protection locked="0"/>
    </xf>
    <xf numFmtId="165" fontId="63" fillId="31" borderId="36" xfId="0" applyNumberFormat="1" applyFont="1" applyFill="1" applyBorder="1" applyAlignment="1" applyProtection="1">
      <alignment horizontal="center"/>
      <protection hidden="1"/>
    </xf>
    <xf numFmtId="165" fontId="63" fillId="31" borderId="31" xfId="0" applyNumberFormat="1" applyFont="1" applyFill="1" applyBorder="1" applyAlignment="1" applyProtection="1">
      <alignment horizontal="center"/>
      <protection hidden="1"/>
    </xf>
    <xf numFmtId="0" fontId="26" fillId="28" borderId="29" xfId="381" applyFont="1" applyFill="1" applyBorder="1" applyAlignment="1" applyProtection="1">
      <alignment horizontal="center" vertical="center"/>
      <protection locked="0"/>
    </xf>
    <xf numFmtId="0" fontId="26" fillId="28" borderId="30" xfId="381" applyFont="1" applyFill="1" applyBorder="1" applyAlignment="1" applyProtection="1">
      <alignment horizontal="center" vertical="center"/>
      <protection locked="0"/>
    </xf>
    <xf numFmtId="0" fontId="26" fillId="29" borderId="29" xfId="381" applyFont="1" applyFill="1" applyBorder="1" applyAlignment="1" applyProtection="1">
      <alignment horizontal="center" vertical="center"/>
      <protection locked="0"/>
    </xf>
    <xf numFmtId="0" fontId="26" fillId="29" borderId="30" xfId="381" applyFont="1" applyFill="1" applyBorder="1" applyAlignment="1" applyProtection="1">
      <alignment horizontal="center" vertical="center"/>
      <protection locked="0"/>
    </xf>
    <xf numFmtId="0" fontId="51" fillId="34" borderId="21" xfId="0" applyFont="1" applyFill="1" applyBorder="1" applyAlignment="1" applyProtection="1">
      <alignment horizontal="center"/>
      <protection hidden="1"/>
    </xf>
    <xf numFmtId="0" fontId="26" fillId="34" borderId="22" xfId="0" applyFont="1" applyFill="1" applyBorder="1" applyAlignment="1" applyProtection="1">
      <alignment horizontal="center" vertical="center"/>
      <protection locked="0"/>
    </xf>
    <xf numFmtId="1" fontId="59" fillId="34" borderId="22" xfId="0" applyNumberFormat="1" applyFont="1" applyFill="1" applyBorder="1" applyAlignment="1" applyProtection="1">
      <alignment horizontal="center"/>
      <protection locked="0"/>
    </xf>
    <xf numFmtId="0" fontId="59" fillId="34" borderId="22" xfId="0" applyFont="1" applyFill="1" applyBorder="1" applyAlignment="1" applyProtection="1">
      <alignment horizontal="center"/>
      <protection locked="0"/>
    </xf>
    <xf numFmtId="1" fontId="51" fillId="34" borderId="22" xfId="0" applyNumberFormat="1" applyFont="1" applyFill="1" applyBorder="1" applyAlignment="1" applyProtection="1">
      <alignment horizontal="center"/>
      <protection hidden="1"/>
    </xf>
    <xf numFmtId="165" fontId="63" fillId="34" borderId="55" xfId="0" applyNumberFormat="1" applyFont="1" applyFill="1" applyBorder="1" applyAlignment="1" applyProtection="1">
      <alignment horizontal="center"/>
      <protection hidden="1"/>
    </xf>
    <xf numFmtId="165" fontId="63" fillId="29" borderId="31" xfId="0" applyNumberFormat="1" applyFont="1" applyFill="1" applyBorder="1" applyAlignment="1" applyProtection="1">
      <alignment horizontal="center"/>
      <protection hidden="1"/>
    </xf>
    <xf numFmtId="0" fontId="51" fillId="34" borderId="16" xfId="0" applyFont="1" applyFill="1" applyBorder="1" applyAlignment="1" applyProtection="1">
      <alignment horizontal="center" vertical="center"/>
      <protection hidden="1"/>
    </xf>
    <xf numFmtId="0" fontId="51" fillId="34" borderId="28" xfId="0" applyFont="1" applyFill="1" applyBorder="1" applyAlignment="1" applyProtection="1">
      <alignment horizontal="center" vertical="center"/>
      <protection hidden="1"/>
    </xf>
    <xf numFmtId="1" fontId="59" fillId="34" borderId="29" xfId="0" applyNumberFormat="1" applyFont="1" applyFill="1" applyBorder="1" applyAlignment="1" applyProtection="1">
      <alignment horizontal="center"/>
      <protection locked="0"/>
    </xf>
    <xf numFmtId="0" fontId="59" fillId="34" borderId="29" xfId="0" applyFont="1" applyFill="1" applyBorder="1" applyAlignment="1" applyProtection="1">
      <alignment horizontal="center"/>
      <protection locked="0"/>
    </xf>
    <xf numFmtId="0" fontId="51" fillId="34" borderId="29" xfId="0" applyFont="1" applyFill="1" applyBorder="1" applyAlignment="1" applyProtection="1">
      <alignment horizontal="center" vertical="center"/>
      <protection hidden="1"/>
    </xf>
    <xf numFmtId="165" fontId="63" fillId="34" borderId="47" xfId="0" applyNumberFormat="1" applyFont="1" applyFill="1" applyBorder="1" applyAlignment="1" applyProtection="1">
      <alignment horizontal="center"/>
      <protection hidden="1"/>
    </xf>
    <xf numFmtId="0" fontId="51" fillId="34" borderId="24" xfId="0" applyFont="1" applyFill="1" applyBorder="1" applyAlignment="1" applyProtection="1">
      <alignment horizontal="center" vertical="center"/>
      <protection hidden="1"/>
    </xf>
    <xf numFmtId="0" fontId="51" fillId="34" borderId="54" xfId="0" applyFont="1" applyFill="1" applyBorder="1" applyAlignment="1" applyProtection="1">
      <alignment horizontal="center" vertical="center"/>
      <protection hidden="1"/>
    </xf>
    <xf numFmtId="0" fontId="26" fillId="34" borderId="30" xfId="0" applyFont="1" applyFill="1" applyBorder="1" applyAlignment="1" applyProtection="1">
      <alignment horizontal="center" vertical="center"/>
      <protection locked="0"/>
    </xf>
    <xf numFmtId="1" fontId="59" fillId="34" borderId="30" xfId="0" applyNumberFormat="1" applyFont="1" applyFill="1" applyBorder="1" applyAlignment="1" applyProtection="1">
      <alignment horizontal="center"/>
      <protection locked="0"/>
    </xf>
    <xf numFmtId="0" fontId="59" fillId="34" borderId="30" xfId="0" applyFont="1" applyFill="1" applyBorder="1" applyAlignment="1" applyProtection="1">
      <alignment horizontal="center"/>
      <protection locked="0"/>
    </xf>
    <xf numFmtId="0" fontId="51" fillId="34" borderId="52" xfId="0" applyFont="1" applyFill="1" applyBorder="1" applyAlignment="1" applyProtection="1">
      <alignment horizontal="center" vertical="center"/>
      <protection hidden="1"/>
    </xf>
    <xf numFmtId="0" fontId="26" fillId="34" borderId="43" xfId="381" applyFont="1" applyFill="1" applyBorder="1" applyAlignment="1" applyProtection="1">
      <alignment horizontal="center" vertical="center"/>
      <protection locked="0"/>
    </xf>
    <xf numFmtId="0" fontId="61" fillId="34" borderId="26" xfId="0" applyFont="1" applyFill="1" applyBorder="1" applyAlignment="1" applyProtection="1">
      <alignment horizontal="center" vertical="center"/>
      <protection locked="0"/>
    </xf>
    <xf numFmtId="0" fontId="61" fillId="34" borderId="32" xfId="0" applyFont="1" applyFill="1" applyBorder="1" applyAlignment="1" applyProtection="1">
      <alignment horizontal="center" vertical="center"/>
      <protection locked="0"/>
    </xf>
    <xf numFmtId="0" fontId="26" fillId="34" borderId="42" xfId="381" applyFont="1" applyFill="1" applyBorder="1" applyAlignment="1" applyProtection="1">
      <alignment horizontal="center" vertical="center"/>
      <protection locked="0"/>
    </xf>
    <xf numFmtId="0" fontId="61" fillId="34" borderId="21" xfId="0" applyFont="1" applyFill="1" applyBorder="1" applyAlignment="1" applyProtection="1">
      <alignment horizontal="center" vertical="center"/>
      <protection locked="0"/>
    </xf>
    <xf numFmtId="0" fontId="26" fillId="34" borderId="22" xfId="381" applyFont="1" applyFill="1" applyBorder="1" applyAlignment="1" applyProtection="1">
      <alignment horizontal="center" vertical="center"/>
      <protection locked="0"/>
    </xf>
    <xf numFmtId="1" fontId="61" fillId="34" borderId="22" xfId="0" applyNumberFormat="1" applyFont="1" applyFill="1" applyBorder="1" applyAlignment="1" applyProtection="1">
      <alignment horizontal="center" vertical="center"/>
      <protection locked="0"/>
    </xf>
    <xf numFmtId="0" fontId="61" fillId="34" borderId="22" xfId="0" applyFont="1" applyFill="1" applyBorder="1" applyAlignment="1" applyProtection="1">
      <alignment horizontal="center"/>
      <protection locked="0"/>
    </xf>
    <xf numFmtId="1" fontId="61" fillId="34" borderId="22" xfId="0" applyNumberFormat="1" applyFont="1" applyFill="1" applyBorder="1" applyAlignment="1" applyProtection="1">
      <alignment horizontal="center"/>
      <protection locked="0"/>
    </xf>
    <xf numFmtId="0" fontId="61" fillId="34" borderId="22" xfId="0" applyFont="1" applyFill="1" applyBorder="1" applyAlignment="1" applyProtection="1">
      <alignment horizontal="center" vertical="center"/>
      <protection locked="0"/>
    </xf>
    <xf numFmtId="0" fontId="61" fillId="34" borderId="30" xfId="0" applyFont="1" applyFill="1" applyBorder="1" applyAlignment="1" applyProtection="1">
      <alignment horizontal="center" vertical="center"/>
      <protection locked="0"/>
    </xf>
    <xf numFmtId="165" fontId="63" fillId="29" borderId="11" xfId="0" applyNumberFormat="1" applyFont="1" applyFill="1" applyBorder="1" applyAlignment="1" applyProtection="1">
      <alignment horizontal="center"/>
      <protection hidden="1"/>
    </xf>
    <xf numFmtId="0" fontId="61" fillId="25" borderId="0" xfId="0" applyFont="1" applyFill="1" applyProtection="1">
      <protection locked="0"/>
    </xf>
    <xf numFmtId="0" fontId="61" fillId="25" borderId="0" xfId="0" applyFont="1" applyFill="1" applyAlignment="1" applyProtection="1">
      <alignment horizontal="center" vertical="center"/>
      <protection locked="0"/>
    </xf>
    <xf numFmtId="0" fontId="26" fillId="34" borderId="30" xfId="381" applyFont="1" applyFill="1" applyBorder="1" applyAlignment="1" applyProtection="1">
      <alignment horizontal="center" vertical="center"/>
      <protection locked="0"/>
    </xf>
    <xf numFmtId="0" fontId="61" fillId="34" borderId="30" xfId="0" applyFont="1" applyFill="1" applyBorder="1" applyProtection="1">
      <protection locked="0"/>
    </xf>
    <xf numFmtId="0" fontId="79" fillId="0" borderId="0" xfId="0" applyFont="1" applyAlignment="1">
      <alignment vertical="center"/>
    </xf>
    <xf numFmtId="0" fontId="79" fillId="0" borderId="0" xfId="0" applyFont="1"/>
    <xf numFmtId="0" fontId="61" fillId="38" borderId="22" xfId="0" applyFont="1" applyFill="1" applyBorder="1" applyAlignment="1" applyProtection="1">
      <alignment horizontal="center" vertical="center"/>
      <protection locked="0"/>
    </xf>
    <xf numFmtId="0" fontId="61" fillId="38" borderId="24" xfId="0" applyFont="1" applyFill="1" applyBorder="1" applyAlignment="1" applyProtection="1">
      <alignment horizontal="center" vertical="center"/>
      <protection locked="0"/>
    </xf>
    <xf numFmtId="165" fontId="59" fillId="34" borderId="47" xfId="0" applyNumberFormat="1" applyFont="1" applyFill="1" applyBorder="1" applyAlignment="1" applyProtection="1">
      <alignment horizontal="center"/>
      <protection hidden="1"/>
    </xf>
    <xf numFmtId="0" fontId="26" fillId="34" borderId="52" xfId="0" applyFont="1" applyFill="1" applyBorder="1" applyAlignment="1" applyProtection="1">
      <alignment horizontal="center" vertical="center"/>
      <protection locked="0"/>
    </xf>
    <xf numFmtId="0" fontId="61" fillId="33" borderId="12" xfId="0" applyFont="1" applyFill="1" applyBorder="1" applyAlignment="1" applyProtection="1">
      <alignment horizontal="center"/>
      <protection locked="0"/>
    </xf>
    <xf numFmtId="0" fontId="61" fillId="33" borderId="30" xfId="0" applyFont="1" applyFill="1" applyBorder="1" applyAlignment="1" applyProtection="1">
      <alignment horizontal="center"/>
      <protection locked="0"/>
    </xf>
    <xf numFmtId="165" fontId="63" fillId="30" borderId="18" xfId="0" applyNumberFormat="1" applyFont="1" applyFill="1" applyBorder="1" applyAlignment="1" applyProtection="1">
      <alignment horizontal="center"/>
      <protection hidden="1"/>
    </xf>
    <xf numFmtId="0" fontId="61" fillId="30" borderId="35" xfId="0" applyFont="1" applyFill="1" applyBorder="1" applyAlignment="1" applyProtection="1">
      <alignment horizontal="center"/>
      <protection locked="0"/>
    </xf>
    <xf numFmtId="0" fontId="66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1" fillId="30" borderId="0" xfId="0" applyFont="1" applyFill="1" applyAlignment="1" applyProtection="1">
      <alignment horizontal="center"/>
      <protection locked="0"/>
    </xf>
    <xf numFmtId="20" fontId="76" fillId="37" borderId="75" xfId="0" applyNumberFormat="1" applyFont="1" applyFill="1" applyBorder="1" applyAlignment="1">
      <alignment horizontal="center" vertical="center"/>
    </xf>
    <xf numFmtId="20" fontId="76" fillId="37" borderId="48" xfId="0" applyNumberFormat="1" applyFont="1" applyFill="1" applyBorder="1" applyAlignment="1">
      <alignment horizontal="center" vertical="center"/>
    </xf>
    <xf numFmtId="20" fontId="76" fillId="37" borderId="37" xfId="0" applyNumberFormat="1" applyFont="1" applyFill="1" applyBorder="1" applyAlignment="1">
      <alignment horizontal="center" vertical="center"/>
    </xf>
    <xf numFmtId="165" fontId="61" fillId="30" borderId="0" xfId="0" applyNumberFormat="1" applyFont="1" applyFill="1" applyAlignment="1" applyProtection="1">
      <alignment horizontal="center"/>
      <protection hidden="1"/>
    </xf>
    <xf numFmtId="165" fontId="61" fillId="30" borderId="76" xfId="0" applyNumberFormat="1" applyFont="1" applyFill="1" applyBorder="1" applyAlignment="1" applyProtection="1">
      <alignment horizontal="center"/>
      <protection hidden="1"/>
    </xf>
    <xf numFmtId="165" fontId="63" fillId="30" borderId="33" xfId="0" applyNumberFormat="1" applyFont="1" applyFill="1" applyBorder="1" applyAlignment="1" applyProtection="1">
      <alignment horizontal="center"/>
      <protection hidden="1"/>
    </xf>
    <xf numFmtId="46" fontId="76" fillId="37" borderId="23" xfId="0" applyNumberFormat="1" applyFont="1" applyFill="1" applyBorder="1" applyAlignment="1">
      <alignment horizontal="center" vertical="center"/>
    </xf>
    <xf numFmtId="20" fontId="76" fillId="37" borderId="23" xfId="0" applyNumberFormat="1" applyFont="1" applyFill="1" applyBorder="1" applyAlignment="1" applyProtection="1">
      <alignment horizontal="center" vertical="center"/>
      <protection locked="0"/>
    </xf>
    <xf numFmtId="20" fontId="76" fillId="36" borderId="48" xfId="0" applyNumberFormat="1" applyFont="1" applyFill="1" applyBorder="1" applyAlignment="1" applyProtection="1">
      <alignment horizontal="center" vertical="center"/>
      <protection locked="0"/>
    </xf>
    <xf numFmtId="20" fontId="76" fillId="36" borderId="49" xfId="0" applyNumberFormat="1" applyFont="1" applyFill="1" applyBorder="1" applyAlignment="1" applyProtection="1">
      <alignment horizontal="center" vertical="center"/>
      <protection locked="0"/>
    </xf>
    <xf numFmtId="0" fontId="27" fillId="20" borderId="61" xfId="0" applyFont="1" applyFill="1" applyBorder="1" applyAlignment="1" applyProtection="1">
      <alignment horizontal="center" vertical="center"/>
      <protection locked="0"/>
    </xf>
    <xf numFmtId="0" fontId="27" fillId="20" borderId="74" xfId="0" applyFont="1" applyFill="1" applyBorder="1" applyAlignment="1" applyProtection="1">
      <alignment horizontal="center" vertical="center"/>
      <protection locked="0"/>
    </xf>
    <xf numFmtId="0" fontId="29" fillId="20" borderId="74" xfId="0" applyFont="1" applyFill="1" applyBorder="1" applyAlignment="1" applyProtection="1">
      <alignment horizontal="center" vertical="center"/>
      <protection locked="0"/>
    </xf>
    <xf numFmtId="0" fontId="45" fillId="20" borderId="78" xfId="0" applyFont="1" applyFill="1" applyBorder="1" applyAlignment="1" applyProtection="1">
      <alignment horizontal="center" vertical="center"/>
      <protection locked="0"/>
    </xf>
    <xf numFmtId="0" fontId="27" fillId="30" borderId="35" xfId="0" applyFont="1" applyFill="1" applyBorder="1" applyAlignment="1" applyProtection="1">
      <alignment horizontal="center" vertical="center"/>
      <protection locked="0"/>
    </xf>
    <xf numFmtId="0" fontId="27" fillId="30" borderId="0" xfId="0" applyFont="1" applyFill="1" applyAlignment="1" applyProtection="1">
      <alignment horizontal="center" vertical="center"/>
      <protection locked="0"/>
    </xf>
    <xf numFmtId="0" fontId="29" fillId="30" borderId="0" xfId="0" applyFont="1" applyFill="1" applyAlignment="1" applyProtection="1">
      <alignment horizontal="center" vertical="center"/>
      <protection locked="0"/>
    </xf>
    <xf numFmtId="0" fontId="45" fillId="30" borderId="18" xfId="0" applyFont="1" applyFill="1" applyBorder="1" applyAlignment="1" applyProtection="1">
      <alignment horizontal="center" vertical="center"/>
      <protection locked="0"/>
    </xf>
    <xf numFmtId="0" fontId="26" fillId="30" borderId="0" xfId="381" applyFont="1" applyFill="1" applyAlignment="1" applyProtection="1">
      <alignment horizontal="center" vertical="center"/>
      <protection locked="0"/>
    </xf>
    <xf numFmtId="1" fontId="61" fillId="30" borderId="0" xfId="0" applyNumberFormat="1" applyFont="1" applyFill="1" applyAlignment="1" applyProtection="1">
      <alignment horizontal="center" vertical="center"/>
      <protection locked="0"/>
    </xf>
    <xf numFmtId="0" fontId="61" fillId="30" borderId="0" xfId="0" applyFont="1" applyFill="1" applyAlignment="1" applyProtection="1">
      <alignment horizontal="center" vertical="center"/>
      <protection locked="0"/>
    </xf>
    <xf numFmtId="165" fontId="63" fillId="30" borderId="37" xfId="0" applyNumberFormat="1" applyFont="1" applyFill="1" applyBorder="1" applyAlignment="1" applyProtection="1">
      <alignment horizontal="center"/>
      <protection hidden="1"/>
    </xf>
    <xf numFmtId="46" fontId="76" fillId="36" borderId="48" xfId="0" applyNumberFormat="1" applyFont="1" applyFill="1" applyBorder="1" applyAlignment="1" applyProtection="1">
      <alignment horizontal="center" vertical="center"/>
      <protection locked="0"/>
    </xf>
    <xf numFmtId="166" fontId="36" fillId="34" borderId="66" xfId="0" applyNumberFormat="1" applyFont="1" applyFill="1" applyBorder="1" applyProtection="1">
      <protection locked="0"/>
    </xf>
    <xf numFmtId="166" fontId="36" fillId="34" borderId="63" xfId="0" applyNumberFormat="1" applyFont="1" applyFill="1" applyBorder="1" applyProtection="1">
      <protection locked="0"/>
    </xf>
    <xf numFmtId="166" fontId="36" fillId="34" borderId="27" xfId="0" applyNumberFormat="1" applyFont="1" applyFill="1" applyBorder="1" applyProtection="1">
      <protection locked="0"/>
    </xf>
    <xf numFmtId="166" fontId="36" fillId="34" borderId="10" xfId="0" applyNumberFormat="1" applyFont="1" applyFill="1" applyBorder="1" applyAlignment="1" applyProtection="1">
      <alignment horizontal="center" vertical="center"/>
      <protection locked="0"/>
    </xf>
    <xf numFmtId="0" fontId="36" fillId="29" borderId="16" xfId="0" applyFont="1" applyFill="1" applyBorder="1" applyAlignment="1" applyProtection="1">
      <alignment horizontal="center" vertical="center"/>
      <protection locked="0"/>
    </xf>
    <xf numFmtId="166" fontId="75" fillId="33" borderId="66" xfId="0" applyNumberFormat="1" applyFont="1" applyFill="1" applyBorder="1" applyAlignment="1" applyProtection="1">
      <alignment horizontal="center" vertical="center"/>
      <protection locked="0"/>
    </xf>
    <xf numFmtId="166" fontId="75" fillId="33" borderId="63" xfId="0" applyNumberFormat="1" applyFont="1" applyFill="1" applyBorder="1" applyAlignment="1" applyProtection="1">
      <alignment horizontal="center" vertical="center"/>
      <protection locked="0"/>
    </xf>
    <xf numFmtId="166" fontId="75" fillId="33" borderId="27" xfId="0" applyNumberFormat="1" applyFont="1" applyFill="1" applyBorder="1" applyAlignment="1" applyProtection="1">
      <alignment horizontal="center" vertical="center"/>
      <protection locked="0"/>
    </xf>
    <xf numFmtId="166" fontId="81" fillId="33" borderId="10" xfId="0" applyNumberFormat="1" applyFont="1" applyFill="1" applyBorder="1" applyAlignment="1" applyProtection="1">
      <alignment horizontal="center" vertical="center"/>
      <protection locked="0"/>
    </xf>
    <xf numFmtId="0" fontId="82" fillId="39" borderId="10" xfId="484" applyFont="1" applyFill="1" applyBorder="1" applyAlignment="1">
      <alignment horizontal="center" vertical="center"/>
    </xf>
    <xf numFmtId="0" fontId="82" fillId="39" borderId="10" xfId="484" applyFont="1" applyFill="1" applyBorder="1" applyAlignment="1">
      <alignment vertical="center"/>
    </xf>
    <xf numFmtId="49" fontId="65" fillId="35" borderId="10" xfId="0" applyNumberFormat="1" applyFont="1" applyFill="1" applyBorder="1" applyAlignment="1">
      <alignment horizontal="center" vertical="center"/>
    </xf>
    <xf numFmtId="49" fontId="65" fillId="36" borderId="10" xfId="0" applyNumberFormat="1" applyFont="1" applyFill="1" applyBorder="1" applyAlignment="1">
      <alignment horizontal="center" vertical="center"/>
    </xf>
    <xf numFmtId="0" fontId="70" fillId="34" borderId="29" xfId="0" applyFont="1" applyFill="1" applyBorder="1" applyAlignment="1">
      <alignment horizontal="center" vertical="center"/>
    </xf>
    <xf numFmtId="0" fontId="70" fillId="34" borderId="47" xfId="0" applyFont="1" applyFill="1" applyBorder="1" applyAlignment="1">
      <alignment horizontal="center" vertical="center"/>
    </xf>
    <xf numFmtId="0" fontId="70" fillId="34" borderId="28" xfId="0" applyFont="1" applyFill="1" applyBorder="1" applyAlignment="1">
      <alignment horizontal="center" vertical="center"/>
    </xf>
    <xf numFmtId="0" fontId="70" fillId="34" borderId="3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3" xfId="0" applyBorder="1" applyAlignment="1">
      <alignment horizontal="center"/>
    </xf>
    <xf numFmtId="0" fontId="73" fillId="33" borderId="67" xfId="0" applyFont="1" applyFill="1" applyBorder="1" applyAlignment="1" applyProtection="1">
      <alignment horizontal="center" vertical="center"/>
      <protection locked="0"/>
    </xf>
    <xf numFmtId="0" fontId="73" fillId="33" borderId="68" xfId="0" applyFont="1" applyFill="1" applyBorder="1" applyAlignment="1" applyProtection="1">
      <alignment horizontal="center" vertical="center"/>
      <protection locked="0"/>
    </xf>
    <xf numFmtId="0" fontId="73" fillId="33" borderId="65" xfId="0" applyFont="1" applyFill="1" applyBorder="1" applyAlignment="1" applyProtection="1">
      <alignment horizontal="center" vertical="center"/>
      <protection locked="0"/>
    </xf>
    <xf numFmtId="0" fontId="72" fillId="33" borderId="66" xfId="0" applyFont="1" applyFill="1" applyBorder="1" applyAlignment="1" applyProtection="1">
      <alignment horizontal="center"/>
      <protection locked="0"/>
    </xf>
    <xf numFmtId="0" fontId="72" fillId="33" borderId="63" xfId="0" applyFont="1" applyFill="1" applyBorder="1" applyAlignment="1" applyProtection="1">
      <alignment horizontal="center"/>
      <protection locked="0"/>
    </xf>
    <xf numFmtId="0" fontId="72" fillId="33" borderId="27" xfId="0" applyFont="1" applyFill="1" applyBorder="1" applyAlignment="1" applyProtection="1">
      <alignment horizontal="center"/>
      <protection locked="0"/>
    </xf>
    <xf numFmtId="0" fontId="34" fillId="33" borderId="70" xfId="0" applyFont="1" applyFill="1" applyBorder="1" applyAlignment="1" applyProtection="1">
      <alignment horizontal="center" vertical="center"/>
      <protection locked="0"/>
    </xf>
    <xf numFmtId="0" fontId="34" fillId="33" borderId="38" xfId="0" applyFont="1" applyFill="1" applyBorder="1" applyAlignment="1" applyProtection="1">
      <alignment horizontal="center" vertical="center"/>
      <protection locked="0"/>
    </xf>
    <xf numFmtId="0" fontId="34" fillId="33" borderId="69" xfId="0" applyFont="1" applyFill="1" applyBorder="1" applyAlignment="1" applyProtection="1">
      <alignment horizontal="center" vertical="center"/>
      <protection locked="0"/>
    </xf>
    <xf numFmtId="0" fontId="38" fillId="33" borderId="66" xfId="0" applyFont="1" applyFill="1" applyBorder="1" applyAlignment="1" applyProtection="1">
      <alignment horizontal="center"/>
      <protection locked="0"/>
    </xf>
    <xf numFmtId="0" fontId="38" fillId="33" borderId="27" xfId="0" applyFont="1" applyFill="1" applyBorder="1" applyAlignment="1" applyProtection="1">
      <alignment horizontal="center"/>
      <protection locked="0"/>
    </xf>
    <xf numFmtId="0" fontId="37" fillId="33" borderId="66" xfId="0" applyFont="1" applyFill="1" applyBorder="1" applyAlignment="1" applyProtection="1">
      <alignment horizontal="center"/>
      <protection locked="0"/>
    </xf>
    <xf numFmtId="0" fontId="37" fillId="33" borderId="27" xfId="0" applyFont="1" applyFill="1" applyBorder="1" applyAlignment="1" applyProtection="1">
      <alignment horizontal="center"/>
      <protection locked="0"/>
    </xf>
    <xf numFmtId="165" fontId="63" fillId="30" borderId="39" xfId="0" applyNumberFormat="1" applyFont="1" applyFill="1" applyBorder="1" applyAlignment="1" applyProtection="1">
      <alignment horizontal="center"/>
      <protection hidden="1"/>
    </xf>
    <xf numFmtId="165" fontId="63" fillId="30" borderId="20" xfId="0" applyNumberFormat="1" applyFont="1" applyFill="1" applyBorder="1" applyAlignment="1" applyProtection="1">
      <alignment horizontal="center"/>
      <protection hidden="1"/>
    </xf>
    <xf numFmtId="165" fontId="63" fillId="30" borderId="0" xfId="0" applyNumberFormat="1" applyFont="1" applyFill="1" applyAlignment="1" applyProtection="1">
      <alignment horizontal="center"/>
      <protection hidden="1"/>
    </xf>
    <xf numFmtId="165" fontId="63" fillId="30" borderId="18" xfId="0" applyNumberFormat="1" applyFont="1" applyFill="1" applyBorder="1" applyAlignment="1" applyProtection="1">
      <alignment horizontal="center"/>
      <protection hidden="1"/>
    </xf>
    <xf numFmtId="165" fontId="61" fillId="33" borderId="31" xfId="0" applyNumberFormat="1" applyFont="1" applyFill="1" applyBorder="1" applyAlignment="1" applyProtection="1">
      <alignment horizontal="center"/>
      <protection hidden="1"/>
    </xf>
    <xf numFmtId="165" fontId="61" fillId="33" borderId="59" xfId="0" applyNumberFormat="1" applyFont="1" applyFill="1" applyBorder="1" applyAlignment="1" applyProtection="1">
      <alignment horizontal="center"/>
      <protection hidden="1"/>
    </xf>
    <xf numFmtId="165" fontId="61" fillId="33" borderId="11" xfId="0" applyNumberFormat="1" applyFont="1" applyFill="1" applyBorder="1" applyAlignment="1" applyProtection="1">
      <alignment horizontal="center"/>
      <protection hidden="1"/>
    </xf>
    <xf numFmtId="165" fontId="61" fillId="33" borderId="58" xfId="0" applyNumberFormat="1" applyFont="1" applyFill="1" applyBorder="1" applyAlignment="1" applyProtection="1">
      <alignment horizontal="center"/>
      <protection hidden="1"/>
    </xf>
    <xf numFmtId="165" fontId="61" fillId="33" borderId="31" xfId="0" applyNumberFormat="1" applyFont="1" applyFill="1" applyBorder="1" applyAlignment="1">
      <alignment horizontal="center"/>
    </xf>
    <xf numFmtId="165" fontId="61" fillId="33" borderId="59" xfId="0" applyNumberFormat="1" applyFont="1" applyFill="1" applyBorder="1" applyAlignment="1">
      <alignment horizontal="center"/>
    </xf>
    <xf numFmtId="0" fontId="0" fillId="33" borderId="31" xfId="0" applyFill="1" applyBorder="1" applyAlignment="1">
      <alignment horizontal="center"/>
    </xf>
    <xf numFmtId="0" fontId="0" fillId="33" borderId="59" xfId="0" applyFill="1" applyBorder="1" applyAlignment="1">
      <alignment horizontal="center"/>
    </xf>
    <xf numFmtId="165" fontId="61" fillId="33" borderId="29" xfId="0" applyNumberFormat="1" applyFont="1" applyFill="1" applyBorder="1" applyAlignment="1" applyProtection="1">
      <alignment horizontal="center"/>
      <protection locked="0"/>
    </xf>
    <xf numFmtId="0" fontId="73" fillId="34" borderId="67" xfId="0" applyFont="1" applyFill="1" applyBorder="1" applyAlignment="1" applyProtection="1">
      <alignment horizontal="center" vertical="center"/>
      <protection locked="0"/>
    </xf>
    <xf numFmtId="0" fontId="73" fillId="34" borderId="68" xfId="0" applyFont="1" applyFill="1" applyBorder="1" applyAlignment="1" applyProtection="1">
      <alignment horizontal="center" vertical="center"/>
      <protection locked="0"/>
    </xf>
    <xf numFmtId="0" fontId="73" fillId="34" borderId="65" xfId="0" applyFont="1" applyFill="1" applyBorder="1" applyAlignment="1" applyProtection="1">
      <alignment horizontal="center" vertical="center"/>
      <protection locked="0"/>
    </xf>
    <xf numFmtId="0" fontId="72" fillId="34" borderId="66" xfId="0" applyFont="1" applyFill="1" applyBorder="1" applyAlignment="1" applyProtection="1">
      <alignment horizontal="center"/>
      <protection locked="0"/>
    </xf>
    <xf numFmtId="0" fontId="72" fillId="34" borderId="63" xfId="0" applyFont="1" applyFill="1" applyBorder="1" applyAlignment="1" applyProtection="1">
      <alignment horizontal="center"/>
      <protection locked="0"/>
    </xf>
    <xf numFmtId="0" fontId="72" fillId="34" borderId="27" xfId="0" applyFont="1" applyFill="1" applyBorder="1" applyAlignment="1" applyProtection="1">
      <alignment horizontal="center"/>
      <protection locked="0"/>
    </xf>
    <xf numFmtId="0" fontId="34" fillId="34" borderId="70" xfId="0" applyFont="1" applyFill="1" applyBorder="1" applyAlignment="1" applyProtection="1">
      <alignment horizontal="center" vertical="center"/>
      <protection locked="0"/>
    </xf>
    <xf numFmtId="0" fontId="34" fillId="34" borderId="38" xfId="0" applyFont="1" applyFill="1" applyBorder="1" applyAlignment="1" applyProtection="1">
      <alignment horizontal="center" vertical="center"/>
      <protection locked="0"/>
    </xf>
    <xf numFmtId="0" fontId="34" fillId="34" borderId="69" xfId="0" applyFont="1" applyFill="1" applyBorder="1" applyAlignment="1" applyProtection="1">
      <alignment horizontal="center" vertical="center"/>
      <protection locked="0"/>
    </xf>
    <xf numFmtId="0" fontId="38" fillId="34" borderId="66" xfId="0" applyFont="1" applyFill="1" applyBorder="1" applyAlignment="1" applyProtection="1">
      <alignment horizontal="center"/>
      <protection locked="0"/>
    </xf>
    <xf numFmtId="0" fontId="38" fillId="34" borderId="27" xfId="0" applyFont="1" applyFill="1" applyBorder="1" applyAlignment="1" applyProtection="1">
      <alignment horizontal="center"/>
      <protection locked="0"/>
    </xf>
    <xf numFmtId="0" fontId="37" fillId="34" borderId="66" xfId="0" applyFont="1" applyFill="1" applyBorder="1" applyAlignment="1" applyProtection="1">
      <alignment horizontal="center"/>
      <protection locked="0"/>
    </xf>
    <xf numFmtId="0" fontId="37" fillId="34" borderId="27" xfId="0" applyFont="1" applyFill="1" applyBorder="1" applyAlignment="1" applyProtection="1">
      <alignment horizontal="center"/>
      <protection locked="0"/>
    </xf>
    <xf numFmtId="46" fontId="0" fillId="0" borderId="49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165" fontId="59" fillId="34" borderId="10" xfId="0" applyNumberFormat="1" applyFont="1" applyFill="1" applyBorder="1" applyAlignment="1" applyProtection="1">
      <alignment horizontal="center"/>
      <protection locked="0"/>
    </xf>
    <xf numFmtId="165" fontId="59" fillId="34" borderId="29" xfId="0" applyNumberFormat="1" applyFont="1" applyFill="1" applyBorder="1" applyAlignment="1" applyProtection="1">
      <alignment horizontal="center"/>
      <protection locked="0"/>
    </xf>
    <xf numFmtId="165" fontId="59" fillId="34" borderId="22" xfId="0" applyNumberFormat="1" applyFont="1" applyFill="1" applyBorder="1" applyAlignment="1" applyProtection="1">
      <alignment horizontal="center"/>
      <protection locked="0"/>
    </xf>
    <xf numFmtId="0" fontId="72" fillId="29" borderId="66" xfId="0" applyFont="1" applyFill="1" applyBorder="1" applyAlignment="1" applyProtection="1">
      <alignment horizontal="center"/>
      <protection locked="0"/>
    </xf>
    <xf numFmtId="0" fontId="72" fillId="29" borderId="63" xfId="0" applyFont="1" applyFill="1" applyBorder="1" applyAlignment="1" applyProtection="1">
      <alignment horizontal="center"/>
      <protection locked="0"/>
    </xf>
    <xf numFmtId="0" fontId="72" fillId="29" borderId="27" xfId="0" applyFont="1" applyFill="1" applyBorder="1" applyAlignment="1" applyProtection="1">
      <alignment horizontal="center"/>
      <protection locked="0"/>
    </xf>
    <xf numFmtId="166" fontId="36" fillId="29" borderId="66" xfId="0" applyNumberFormat="1" applyFont="1" applyFill="1" applyBorder="1" applyAlignment="1" applyProtection="1">
      <alignment horizontal="center"/>
      <protection locked="0"/>
    </xf>
    <xf numFmtId="166" fontId="36" fillId="29" borderId="63" xfId="0" applyNumberFormat="1" applyFont="1" applyFill="1" applyBorder="1" applyAlignment="1" applyProtection="1">
      <alignment horizontal="center"/>
      <protection locked="0"/>
    </xf>
    <xf numFmtId="166" fontId="36" fillId="29" borderId="58" xfId="0" applyNumberFormat="1" applyFont="1" applyFill="1" applyBorder="1" applyAlignment="1" applyProtection="1">
      <alignment horizontal="center"/>
      <protection locked="0"/>
    </xf>
    <xf numFmtId="0" fontId="38" fillId="29" borderId="66" xfId="0" applyFont="1" applyFill="1" applyBorder="1" applyAlignment="1" applyProtection="1">
      <alignment horizontal="center"/>
      <protection locked="0"/>
    </xf>
    <xf numFmtId="0" fontId="38" fillId="29" borderId="58" xfId="0" applyFont="1" applyFill="1" applyBorder="1" applyAlignment="1" applyProtection="1">
      <alignment horizontal="center"/>
      <protection locked="0"/>
    </xf>
    <xf numFmtId="0" fontId="37" fillId="29" borderId="66" xfId="0" applyFont="1" applyFill="1" applyBorder="1" applyAlignment="1" applyProtection="1">
      <alignment horizontal="center"/>
      <protection locked="0"/>
    </xf>
    <xf numFmtId="0" fontId="37" fillId="29" borderId="58" xfId="0" applyFont="1" applyFill="1" applyBorder="1" applyAlignment="1" applyProtection="1">
      <alignment horizontal="center"/>
      <protection locked="0"/>
    </xf>
    <xf numFmtId="0" fontId="34" fillId="29" borderId="70" xfId="0" applyFont="1" applyFill="1" applyBorder="1" applyAlignment="1" applyProtection="1">
      <alignment horizontal="center" vertical="center"/>
      <protection locked="0"/>
    </xf>
    <xf numFmtId="0" fontId="34" fillId="29" borderId="38" xfId="0" applyFont="1" applyFill="1" applyBorder="1" applyAlignment="1" applyProtection="1">
      <alignment horizontal="center" vertical="center"/>
      <protection locked="0"/>
    </xf>
    <xf numFmtId="0" fontId="34" fillId="29" borderId="69" xfId="0" applyFont="1" applyFill="1" applyBorder="1" applyAlignment="1" applyProtection="1">
      <alignment horizontal="center" vertical="center"/>
      <protection locked="0"/>
    </xf>
    <xf numFmtId="0" fontId="51" fillId="34" borderId="28" xfId="0" applyFont="1" applyFill="1" applyBorder="1" applyAlignment="1" applyProtection="1">
      <alignment horizontal="center" vertical="center"/>
      <protection locked="0"/>
    </xf>
    <xf numFmtId="0" fontId="51" fillId="34" borderId="32" xfId="0" applyFont="1" applyFill="1" applyBorder="1" applyAlignment="1" applyProtection="1">
      <alignment horizontal="center" vertical="center"/>
      <protection locked="0"/>
    </xf>
    <xf numFmtId="165" fontId="43" fillId="25" borderId="64" xfId="0" applyNumberFormat="1" applyFont="1" applyFill="1" applyBorder="1" applyAlignment="1" applyProtection="1">
      <alignment horizontal="center"/>
      <protection hidden="1"/>
    </xf>
    <xf numFmtId="165" fontId="43" fillId="25" borderId="39" xfId="0" applyNumberFormat="1" applyFont="1" applyFill="1" applyBorder="1" applyAlignment="1" applyProtection="1">
      <alignment horizontal="center"/>
      <protection hidden="1"/>
    </xf>
    <xf numFmtId="165" fontId="43" fillId="25" borderId="20" xfId="0" applyNumberFormat="1" applyFont="1" applyFill="1" applyBorder="1" applyAlignment="1" applyProtection="1">
      <alignment horizontal="center"/>
      <protection hidden="1"/>
    </xf>
    <xf numFmtId="165" fontId="43" fillId="25" borderId="35" xfId="0" applyNumberFormat="1" applyFont="1" applyFill="1" applyBorder="1" applyAlignment="1" applyProtection="1">
      <alignment horizontal="center"/>
      <protection hidden="1"/>
    </xf>
    <xf numFmtId="165" fontId="43" fillId="25" borderId="0" xfId="0" applyNumberFormat="1" applyFont="1" applyFill="1" applyAlignment="1" applyProtection="1">
      <alignment horizontal="center"/>
      <protection hidden="1"/>
    </xf>
    <xf numFmtId="165" fontId="43" fillId="25" borderId="18" xfId="0" applyNumberFormat="1" applyFont="1" applyFill="1" applyBorder="1" applyAlignment="1" applyProtection="1">
      <alignment horizontal="center"/>
      <protection hidden="1"/>
    </xf>
    <xf numFmtId="0" fontId="52" fillId="30" borderId="33" xfId="0" applyFont="1" applyFill="1" applyBorder="1" applyAlignment="1" applyProtection="1">
      <alignment horizontal="center" vertical="center"/>
      <protection locked="0"/>
    </xf>
    <xf numFmtId="0" fontId="52" fillId="30" borderId="51" xfId="0" applyFont="1" applyFill="1" applyBorder="1" applyAlignment="1" applyProtection="1">
      <alignment horizontal="center" vertical="center"/>
      <protection locked="0"/>
    </xf>
    <xf numFmtId="165" fontId="61" fillId="33" borderId="10" xfId="0" applyNumberFormat="1" applyFont="1" applyFill="1" applyBorder="1" applyAlignment="1" applyProtection="1">
      <alignment horizontal="center"/>
      <protection locked="0"/>
    </xf>
    <xf numFmtId="165" fontId="59" fillId="34" borderId="30" xfId="0" applyNumberFormat="1" applyFont="1" applyFill="1" applyBorder="1" applyAlignment="1" applyProtection="1">
      <alignment horizontal="center"/>
      <protection locked="0"/>
    </xf>
    <xf numFmtId="165" fontId="61" fillId="33" borderId="36" xfId="0" applyNumberFormat="1" applyFont="1" applyFill="1" applyBorder="1" applyAlignment="1" applyProtection="1">
      <alignment horizontal="center"/>
      <protection hidden="1"/>
    </xf>
    <xf numFmtId="165" fontId="61" fillId="33" borderId="71" xfId="0" applyNumberFormat="1" applyFont="1" applyFill="1" applyBorder="1" applyAlignment="1" applyProtection="1">
      <alignment horizontal="center"/>
      <protection hidden="1"/>
    </xf>
    <xf numFmtId="0" fontId="51" fillId="34" borderId="29" xfId="0" applyFont="1" applyFill="1" applyBorder="1" applyAlignment="1" applyProtection="1">
      <alignment horizontal="center" vertical="center"/>
      <protection locked="0"/>
    </xf>
    <xf numFmtId="0" fontId="51" fillId="34" borderId="30" xfId="0" applyFont="1" applyFill="1" applyBorder="1" applyAlignment="1" applyProtection="1">
      <alignment horizontal="center" vertical="center"/>
      <protection locked="0"/>
    </xf>
    <xf numFmtId="0" fontId="64" fillId="32" borderId="72" xfId="0" applyFont="1" applyFill="1" applyBorder="1" applyAlignment="1">
      <alignment horizontal="center" vertical="center"/>
    </xf>
    <xf numFmtId="0" fontId="64" fillId="32" borderId="73" xfId="0" applyFont="1" applyFill="1" applyBorder="1" applyAlignment="1">
      <alignment horizontal="center" vertical="center"/>
    </xf>
    <xf numFmtId="0" fontId="64" fillId="32" borderId="20" xfId="0" applyFont="1" applyFill="1" applyBorder="1" applyAlignment="1">
      <alignment horizontal="center" vertical="center"/>
    </xf>
    <xf numFmtId="0" fontId="41" fillId="28" borderId="28" xfId="0" applyFont="1" applyFill="1" applyBorder="1" applyAlignment="1" applyProtection="1">
      <alignment horizontal="center" vertical="center"/>
      <protection locked="0"/>
    </xf>
    <xf numFmtId="0" fontId="41" fillId="28" borderId="26" xfId="0" applyFont="1" applyFill="1" applyBorder="1" applyAlignment="1" applyProtection="1">
      <alignment horizontal="center" vertical="center"/>
      <protection locked="0"/>
    </xf>
    <xf numFmtId="0" fontId="41" fillId="28" borderId="34" xfId="0" applyFont="1" applyFill="1" applyBorder="1" applyAlignment="1" applyProtection="1">
      <alignment horizontal="center" vertical="center"/>
      <protection locked="0"/>
    </xf>
    <xf numFmtId="165" fontId="61" fillId="30" borderId="64" xfId="0" applyNumberFormat="1" applyFont="1" applyFill="1" applyBorder="1" applyAlignment="1" applyProtection="1">
      <alignment horizontal="center"/>
      <protection hidden="1"/>
    </xf>
    <xf numFmtId="165" fontId="61" fillId="30" borderId="39" xfId="0" applyNumberFormat="1" applyFont="1" applyFill="1" applyBorder="1" applyAlignment="1" applyProtection="1">
      <alignment horizontal="center"/>
      <protection hidden="1"/>
    </xf>
    <xf numFmtId="165" fontId="61" fillId="30" borderId="73" xfId="0" applyNumberFormat="1" applyFont="1" applyFill="1" applyBorder="1" applyAlignment="1" applyProtection="1">
      <alignment horizontal="center"/>
      <protection hidden="1"/>
    </xf>
    <xf numFmtId="165" fontId="63" fillId="30" borderId="15" xfId="0" applyNumberFormat="1" applyFont="1" applyFill="1" applyBorder="1" applyAlignment="1" applyProtection="1">
      <alignment horizontal="center"/>
      <protection hidden="1"/>
    </xf>
    <xf numFmtId="165" fontId="63" fillId="30" borderId="16" xfId="0" applyNumberFormat="1" applyFont="1" applyFill="1" applyBorder="1" applyAlignment="1" applyProtection="1">
      <alignment horizontal="center"/>
      <protection hidden="1"/>
    </xf>
    <xf numFmtId="165" fontId="63" fillId="30" borderId="58" xfId="0" applyNumberFormat="1" applyFont="1" applyFill="1" applyBorder="1" applyAlignment="1" applyProtection="1">
      <alignment horizontal="center"/>
      <protection hidden="1"/>
    </xf>
    <xf numFmtId="165" fontId="63" fillId="30" borderId="10" xfId="0" applyNumberFormat="1" applyFont="1" applyFill="1" applyBorder="1" applyAlignment="1" applyProtection="1">
      <alignment horizontal="center"/>
      <protection hidden="1"/>
    </xf>
    <xf numFmtId="0" fontId="34" fillId="28" borderId="66" xfId="0" applyFont="1" applyFill="1" applyBorder="1" applyAlignment="1" applyProtection="1">
      <alignment horizontal="center" vertical="center"/>
      <protection locked="0"/>
    </xf>
    <xf numFmtId="0" fontId="34" fillId="28" borderId="27" xfId="0" applyFont="1" applyFill="1" applyBorder="1" applyAlignment="1" applyProtection="1">
      <alignment horizontal="center" vertical="center"/>
      <protection locked="0"/>
    </xf>
    <xf numFmtId="0" fontId="34" fillId="28" borderId="70" xfId="0" applyFont="1" applyFill="1" applyBorder="1" applyAlignment="1" applyProtection="1">
      <alignment horizontal="center" vertical="center"/>
      <protection locked="0"/>
    </xf>
    <xf numFmtId="0" fontId="34" fillId="28" borderId="38" xfId="0" applyFont="1" applyFill="1" applyBorder="1" applyAlignment="1" applyProtection="1">
      <alignment horizontal="center" vertical="center"/>
      <protection locked="0"/>
    </xf>
    <xf numFmtId="0" fontId="34" fillId="28" borderId="69" xfId="0" applyFont="1" applyFill="1" applyBorder="1" applyAlignment="1" applyProtection="1">
      <alignment horizontal="center" vertical="center"/>
      <protection locked="0"/>
    </xf>
    <xf numFmtId="0" fontId="34" fillId="28" borderId="58" xfId="0" applyFont="1" applyFill="1" applyBorder="1" applyAlignment="1" applyProtection="1">
      <alignment horizontal="center" vertical="center"/>
      <protection locked="0"/>
    </xf>
    <xf numFmtId="165" fontId="63" fillId="30" borderId="35" xfId="0" applyNumberFormat="1" applyFont="1" applyFill="1" applyBorder="1" applyAlignment="1" applyProtection="1">
      <alignment horizontal="center"/>
      <protection hidden="1"/>
    </xf>
    <xf numFmtId="165" fontId="61" fillId="28" borderId="36" xfId="0" applyNumberFormat="1" applyFont="1" applyFill="1" applyBorder="1" applyAlignment="1" applyProtection="1">
      <alignment horizontal="center"/>
      <protection locked="0"/>
    </xf>
    <xf numFmtId="165" fontId="61" fillId="28" borderId="71" xfId="0" applyNumberFormat="1" applyFont="1" applyFill="1" applyBorder="1" applyAlignment="1" applyProtection="1">
      <alignment horizontal="center"/>
      <protection locked="0"/>
    </xf>
    <xf numFmtId="165" fontId="61" fillId="31" borderId="29" xfId="0" applyNumberFormat="1" applyFont="1" applyFill="1" applyBorder="1" applyAlignment="1" applyProtection="1">
      <alignment horizontal="center"/>
      <protection locked="0"/>
    </xf>
    <xf numFmtId="165" fontId="61" fillId="31" borderId="30" xfId="0" applyNumberFormat="1" applyFont="1" applyFill="1" applyBorder="1" applyAlignment="1" applyProtection="1">
      <alignment horizontal="center"/>
      <protection locked="0"/>
    </xf>
    <xf numFmtId="165" fontId="61" fillId="28" borderId="61" xfId="0" applyNumberFormat="1" applyFont="1" applyFill="1" applyBorder="1" applyAlignment="1" applyProtection="1">
      <alignment horizontal="center"/>
      <protection locked="0"/>
    </xf>
    <xf numFmtId="165" fontId="61" fillId="28" borderId="78" xfId="0" applyNumberFormat="1" applyFont="1" applyFill="1" applyBorder="1" applyAlignment="1" applyProtection="1">
      <alignment horizontal="center"/>
      <protection locked="0"/>
    </xf>
    <xf numFmtId="165" fontId="61" fillId="28" borderId="12" xfId="0" applyNumberFormat="1" applyFont="1" applyFill="1" applyBorder="1" applyAlignment="1" applyProtection="1">
      <alignment horizontal="center"/>
      <protection locked="0"/>
    </xf>
    <xf numFmtId="165" fontId="61" fillId="31" borderId="11" xfId="0" applyNumberFormat="1" applyFont="1" applyFill="1" applyBorder="1" applyAlignment="1" applyProtection="1">
      <alignment horizontal="center"/>
      <protection locked="0"/>
    </xf>
    <xf numFmtId="165" fontId="61" fillId="31" borderId="58" xfId="0" applyNumberFormat="1" applyFont="1" applyFill="1" applyBorder="1" applyAlignment="1" applyProtection="1">
      <alignment horizontal="center"/>
      <protection locked="0"/>
    </xf>
    <xf numFmtId="165" fontId="61" fillId="28" borderId="29" xfId="0" applyNumberFormat="1" applyFont="1" applyFill="1" applyBorder="1" applyAlignment="1" applyProtection="1">
      <alignment horizontal="center"/>
      <protection locked="0"/>
    </xf>
    <xf numFmtId="0" fontId="41" fillId="28" borderId="29" xfId="0" applyFont="1" applyFill="1" applyBorder="1" applyAlignment="1" applyProtection="1">
      <alignment horizontal="center" vertical="center"/>
      <protection locked="0"/>
    </xf>
    <xf numFmtId="0" fontId="41" fillId="28" borderId="10" xfId="0" applyFont="1" applyFill="1" applyBorder="1" applyAlignment="1" applyProtection="1">
      <alignment horizontal="center" vertical="center"/>
      <protection locked="0"/>
    </xf>
    <xf numFmtId="0" fontId="41" fillId="28" borderId="12" xfId="0" applyFont="1" applyFill="1" applyBorder="1" applyAlignment="1" applyProtection="1">
      <alignment horizontal="center" vertical="center"/>
      <protection locked="0"/>
    </xf>
    <xf numFmtId="165" fontId="61" fillId="28" borderId="11" xfId="0" applyNumberFormat="1" applyFont="1" applyFill="1" applyBorder="1" applyAlignment="1" applyProtection="1">
      <alignment horizontal="center"/>
      <protection locked="0"/>
    </xf>
    <xf numFmtId="165" fontId="61" fillId="28" borderId="58" xfId="0" applyNumberFormat="1" applyFont="1" applyFill="1" applyBorder="1" applyAlignment="1" applyProtection="1">
      <alignment horizontal="center"/>
      <protection locked="0"/>
    </xf>
    <xf numFmtId="165" fontId="61" fillId="28" borderId="13" xfId="0" applyNumberFormat="1" applyFont="1" applyFill="1" applyBorder="1" applyAlignment="1" applyProtection="1">
      <alignment horizontal="center"/>
      <protection locked="0"/>
    </xf>
    <xf numFmtId="165" fontId="61" fillId="28" borderId="14" xfId="0" applyNumberFormat="1" applyFont="1" applyFill="1" applyBorder="1" applyAlignment="1" applyProtection="1">
      <alignment horizontal="center"/>
      <protection locked="0"/>
    </xf>
    <xf numFmtId="0" fontId="28" fillId="30" borderId="35" xfId="0" applyFont="1" applyFill="1" applyBorder="1" applyAlignment="1" applyProtection="1">
      <alignment horizontal="center" vertical="center"/>
      <protection locked="0"/>
    </xf>
    <xf numFmtId="0" fontId="28" fillId="30" borderId="0" xfId="0" applyFont="1" applyFill="1" applyAlignment="1" applyProtection="1">
      <alignment horizontal="center" vertical="center"/>
      <protection locked="0"/>
    </xf>
    <xf numFmtId="0" fontId="28" fillId="30" borderId="18" xfId="0" applyFont="1" applyFill="1" applyBorder="1" applyAlignment="1" applyProtection="1">
      <alignment horizontal="center" vertical="center"/>
      <protection locked="0"/>
    </xf>
    <xf numFmtId="165" fontId="61" fillId="25" borderId="0" xfId="0" applyNumberFormat="1" applyFont="1" applyFill="1" applyAlignment="1" applyProtection="1">
      <alignment horizontal="center"/>
      <protection hidden="1"/>
    </xf>
    <xf numFmtId="165" fontId="61" fillId="25" borderId="76" xfId="0" applyNumberFormat="1" applyFont="1" applyFill="1" applyBorder="1" applyAlignment="1" applyProtection="1">
      <alignment horizontal="center"/>
      <protection hidden="1"/>
    </xf>
    <xf numFmtId="0" fontId="31" fillId="24" borderId="35" xfId="0" applyFont="1" applyFill="1" applyBorder="1" applyAlignment="1" applyProtection="1">
      <alignment horizontal="center" vertical="center" textRotation="90"/>
      <protection locked="0"/>
    </xf>
    <xf numFmtId="0" fontId="31" fillId="24" borderId="37" xfId="0" applyFont="1" applyFill="1" applyBorder="1" applyAlignment="1" applyProtection="1">
      <alignment horizontal="center" vertical="center" textRotation="90"/>
      <protection locked="0"/>
    </xf>
    <xf numFmtId="0" fontId="31" fillId="20" borderId="35" xfId="0" applyFont="1" applyFill="1" applyBorder="1" applyAlignment="1" applyProtection="1">
      <alignment horizontal="center" vertical="center" textRotation="90"/>
      <protection locked="0"/>
    </xf>
    <xf numFmtId="0" fontId="31" fillId="20" borderId="37" xfId="0" applyFont="1" applyFill="1" applyBorder="1" applyAlignment="1" applyProtection="1">
      <alignment horizontal="center" vertical="center" textRotation="90"/>
      <protection locked="0"/>
    </xf>
    <xf numFmtId="0" fontId="31" fillId="24" borderId="64" xfId="0" applyFont="1" applyFill="1" applyBorder="1" applyAlignment="1" applyProtection="1">
      <alignment horizontal="center" vertical="center" textRotation="90"/>
      <protection locked="0"/>
    </xf>
    <xf numFmtId="165" fontId="61" fillId="29" borderId="10" xfId="0" applyNumberFormat="1" applyFont="1" applyFill="1" applyBorder="1" applyAlignment="1" applyProtection="1">
      <alignment horizontal="center"/>
      <protection locked="0"/>
    </xf>
    <xf numFmtId="165" fontId="61" fillId="29" borderId="30" xfId="0" applyNumberFormat="1" applyFont="1" applyFill="1" applyBorder="1" applyAlignment="1" applyProtection="1">
      <alignment horizontal="center"/>
      <protection locked="0"/>
    </xf>
    <xf numFmtId="0" fontId="31" fillId="20" borderId="64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5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7" xfId="0" applyFont="1" applyFill="1" applyBorder="1" applyAlignment="1" applyProtection="1">
      <alignment horizontal="center" vertical="center" textRotation="90" shrinkToFit="1"/>
      <protection locked="0"/>
    </xf>
    <xf numFmtId="165" fontId="61" fillId="29" borderId="22" xfId="0" applyNumberFormat="1" applyFont="1" applyFill="1" applyBorder="1" applyAlignment="1" applyProtection="1">
      <alignment horizontal="center"/>
      <protection locked="0"/>
    </xf>
    <xf numFmtId="165" fontId="61" fillId="29" borderId="74" xfId="0" applyNumberFormat="1" applyFont="1" applyFill="1" applyBorder="1" applyAlignment="1" applyProtection="1">
      <alignment horizontal="center"/>
      <protection locked="0"/>
    </xf>
    <xf numFmtId="165" fontId="61" fillId="31" borderId="31" xfId="0" applyNumberFormat="1" applyFont="1" applyFill="1" applyBorder="1" applyAlignment="1" applyProtection="1">
      <alignment horizontal="center"/>
      <protection locked="0"/>
    </xf>
    <xf numFmtId="165" fontId="61" fillId="31" borderId="59" xfId="0" applyNumberFormat="1" applyFont="1" applyFill="1" applyBorder="1" applyAlignment="1" applyProtection="1">
      <alignment horizontal="center"/>
      <protection locked="0"/>
    </xf>
    <xf numFmtId="165" fontId="61" fillId="31" borderId="36" xfId="0" applyNumberFormat="1" applyFont="1" applyFill="1" applyBorder="1" applyAlignment="1" applyProtection="1">
      <alignment horizontal="center"/>
      <protection locked="0"/>
    </xf>
    <xf numFmtId="165" fontId="61" fillId="31" borderId="71" xfId="0" applyNumberFormat="1" applyFont="1" applyFill="1" applyBorder="1" applyAlignment="1" applyProtection="1">
      <alignment horizontal="center"/>
      <protection locked="0"/>
    </xf>
    <xf numFmtId="0" fontId="31" fillId="20" borderId="64" xfId="0" applyFont="1" applyFill="1" applyBorder="1" applyAlignment="1" applyProtection="1">
      <alignment horizontal="center" vertical="center" textRotation="90"/>
      <protection locked="0"/>
    </xf>
    <xf numFmtId="0" fontId="73" fillId="29" borderId="67" xfId="0" applyFont="1" applyFill="1" applyBorder="1" applyAlignment="1" applyProtection="1">
      <alignment horizontal="center"/>
      <protection locked="0"/>
    </xf>
    <xf numFmtId="0" fontId="73" fillId="29" borderId="68" xfId="0" applyFont="1" applyFill="1" applyBorder="1" applyAlignment="1" applyProtection="1">
      <alignment horizontal="center"/>
      <protection locked="0"/>
    </xf>
    <xf numFmtId="0" fontId="73" fillId="29" borderId="65" xfId="0" applyFont="1" applyFill="1" applyBorder="1" applyAlignment="1" applyProtection="1">
      <alignment horizontal="center"/>
      <protection locked="0"/>
    </xf>
    <xf numFmtId="0" fontId="64" fillId="32" borderId="53" xfId="0" applyFont="1" applyFill="1" applyBorder="1" applyAlignment="1">
      <alignment horizontal="center" vertical="center"/>
    </xf>
    <xf numFmtId="0" fontId="64" fillId="32" borderId="51" xfId="0" applyFont="1" applyFill="1" applyBorder="1" applyAlignment="1">
      <alignment horizontal="center" vertical="center"/>
    </xf>
    <xf numFmtId="0" fontId="64" fillId="32" borderId="19" xfId="0" applyFont="1" applyFill="1" applyBorder="1" applyAlignment="1">
      <alignment horizontal="center" vertical="center"/>
    </xf>
    <xf numFmtId="0" fontId="64" fillId="32" borderId="50" xfId="0" applyFont="1" applyFill="1" applyBorder="1" applyAlignment="1">
      <alignment horizontal="center" vertical="center"/>
    </xf>
    <xf numFmtId="0" fontId="64" fillId="32" borderId="60" xfId="0" applyFont="1" applyFill="1" applyBorder="1" applyAlignment="1">
      <alignment horizontal="center" vertical="center"/>
    </xf>
    <xf numFmtId="0" fontId="64" fillId="32" borderId="23" xfId="0" applyFont="1" applyFill="1" applyBorder="1" applyAlignment="1">
      <alignment horizontal="center" vertical="center"/>
    </xf>
    <xf numFmtId="165" fontId="61" fillId="29" borderId="16" xfId="0" applyNumberFormat="1" applyFont="1" applyFill="1" applyBorder="1" applyAlignment="1" applyProtection="1">
      <alignment horizontal="center"/>
      <protection locked="0"/>
    </xf>
    <xf numFmtId="165" fontId="61" fillId="28" borderId="31" xfId="0" applyNumberFormat="1" applyFont="1" applyFill="1" applyBorder="1" applyAlignment="1" applyProtection="1">
      <alignment horizontal="center"/>
      <protection locked="0"/>
    </xf>
    <xf numFmtId="165" fontId="61" fillId="28" borderId="59" xfId="0" applyNumberFormat="1" applyFont="1" applyFill="1" applyBorder="1" applyAlignment="1" applyProtection="1">
      <alignment horizontal="center"/>
      <protection locked="0"/>
    </xf>
    <xf numFmtId="0" fontId="62" fillId="30" borderId="64" xfId="0" applyFont="1" applyFill="1" applyBorder="1" applyAlignment="1" applyProtection="1">
      <alignment horizontal="center" vertical="center"/>
      <protection locked="0"/>
    </xf>
    <xf numFmtId="0" fontId="62" fillId="30" borderId="39" xfId="0" applyFont="1" applyFill="1" applyBorder="1" applyAlignment="1" applyProtection="1">
      <alignment horizontal="center" vertical="center"/>
      <protection locked="0"/>
    </xf>
    <xf numFmtId="0" fontId="62" fillId="30" borderId="20" xfId="0" applyFont="1" applyFill="1" applyBorder="1" applyAlignment="1" applyProtection="1">
      <alignment horizontal="center" vertical="center"/>
      <protection locked="0"/>
    </xf>
    <xf numFmtId="0" fontId="62" fillId="30" borderId="35" xfId="0" applyFont="1" applyFill="1" applyBorder="1" applyAlignment="1" applyProtection="1">
      <alignment horizontal="center" vertical="center"/>
      <protection locked="0"/>
    </xf>
    <xf numFmtId="0" fontId="62" fillId="30" borderId="0" xfId="0" applyFont="1" applyFill="1" applyAlignment="1" applyProtection="1">
      <alignment horizontal="center" vertical="center"/>
      <protection locked="0"/>
    </xf>
    <xf numFmtId="0" fontId="62" fillId="30" borderId="18" xfId="0" applyFont="1" applyFill="1" applyBorder="1" applyAlignment="1" applyProtection="1">
      <alignment horizontal="center" vertical="center"/>
      <protection locked="0"/>
    </xf>
    <xf numFmtId="166" fontId="36" fillId="29" borderId="11" xfId="0" applyNumberFormat="1" applyFont="1" applyFill="1" applyBorder="1" applyAlignment="1" applyProtection="1">
      <alignment horizontal="center"/>
      <protection locked="0"/>
    </xf>
    <xf numFmtId="166" fontId="36" fillId="29" borderId="27" xfId="0" applyNumberFormat="1" applyFont="1" applyFill="1" applyBorder="1" applyAlignment="1" applyProtection="1">
      <alignment horizontal="center"/>
      <protection locked="0"/>
    </xf>
    <xf numFmtId="0" fontId="79" fillId="0" borderId="49" xfId="0" applyFont="1" applyBorder="1" applyAlignment="1">
      <alignment horizontal="center"/>
    </xf>
    <xf numFmtId="0" fontId="79" fillId="0" borderId="75" xfId="0" applyFont="1" applyBorder="1" applyAlignment="1">
      <alignment horizontal="center"/>
    </xf>
    <xf numFmtId="0" fontId="79" fillId="0" borderId="23" xfId="0" applyFont="1" applyBorder="1" applyAlignment="1">
      <alignment horizontal="center"/>
    </xf>
    <xf numFmtId="0" fontId="30" fillId="26" borderId="64" xfId="0" applyFont="1" applyFill="1" applyBorder="1" applyAlignment="1">
      <alignment horizontal="center"/>
    </xf>
    <xf numFmtId="0" fontId="30" fillId="26" borderId="39" xfId="0" applyFont="1" applyFill="1" applyBorder="1" applyAlignment="1">
      <alignment horizontal="center"/>
    </xf>
    <xf numFmtId="0" fontId="30" fillId="26" borderId="20" xfId="0" applyFont="1" applyFill="1" applyBorder="1" applyAlignment="1">
      <alignment horizontal="center"/>
    </xf>
    <xf numFmtId="0" fontId="74" fillId="25" borderId="28" xfId="0" applyFont="1" applyFill="1" applyBorder="1" applyAlignment="1" applyProtection="1">
      <alignment horizontal="center"/>
      <protection locked="0"/>
    </xf>
    <xf numFmtId="0" fontId="74" fillId="25" borderId="29" xfId="0" applyFont="1" applyFill="1" applyBorder="1" applyAlignment="1" applyProtection="1">
      <alignment horizontal="center"/>
      <protection locked="0"/>
    </xf>
    <xf numFmtId="0" fontId="74" fillId="25" borderId="36" xfId="0" applyFont="1" applyFill="1" applyBorder="1" applyAlignment="1" applyProtection="1">
      <alignment horizontal="center"/>
      <protection locked="0"/>
    </xf>
    <xf numFmtId="0" fontId="74" fillId="25" borderId="47" xfId="0" applyFont="1" applyFill="1" applyBorder="1" applyAlignment="1" applyProtection="1">
      <alignment horizontal="center"/>
      <protection locked="0"/>
    </xf>
    <xf numFmtId="0" fontId="74" fillId="25" borderId="26" xfId="0" applyFont="1" applyFill="1" applyBorder="1" applyAlignment="1" applyProtection="1">
      <alignment horizontal="center" vertical="center"/>
      <protection locked="0"/>
    </xf>
    <xf numFmtId="0" fontId="74" fillId="25" borderId="10" xfId="0" applyFont="1" applyFill="1" applyBorder="1" applyAlignment="1" applyProtection="1">
      <alignment horizontal="center" vertical="center"/>
      <protection locked="0"/>
    </xf>
    <xf numFmtId="0" fontId="74" fillId="25" borderId="11" xfId="0" applyFont="1" applyFill="1" applyBorder="1" applyAlignment="1" applyProtection="1">
      <alignment horizontal="center" vertical="center"/>
      <protection locked="0"/>
    </xf>
    <xf numFmtId="0" fontId="74" fillId="25" borderId="46" xfId="0" applyFont="1" applyFill="1" applyBorder="1" applyAlignment="1" applyProtection="1">
      <alignment horizontal="center" vertical="center"/>
      <protection locked="0"/>
    </xf>
    <xf numFmtId="0" fontId="74" fillId="25" borderId="32" xfId="0" applyFont="1" applyFill="1" applyBorder="1" applyAlignment="1" applyProtection="1">
      <alignment horizontal="center" vertical="center"/>
      <protection locked="0"/>
    </xf>
    <xf numFmtId="0" fontId="74" fillId="25" borderId="30" xfId="0" applyFont="1" applyFill="1" applyBorder="1" applyAlignment="1" applyProtection="1">
      <alignment horizontal="center" vertical="center"/>
      <protection locked="0"/>
    </xf>
    <xf numFmtId="0" fontId="74" fillId="25" borderId="31" xfId="0" applyFont="1" applyFill="1" applyBorder="1" applyAlignment="1" applyProtection="1">
      <alignment horizontal="center" vertical="center"/>
      <protection locked="0"/>
    </xf>
    <xf numFmtId="0" fontId="74" fillId="25" borderId="45" xfId="0" applyFont="1" applyFill="1" applyBorder="1" applyAlignment="1" applyProtection="1">
      <alignment horizontal="center" vertical="center"/>
      <protection locked="0"/>
    </xf>
    <xf numFmtId="0" fontId="74" fillId="25" borderId="26" xfId="0" applyFont="1" applyFill="1" applyBorder="1" applyAlignment="1" applyProtection="1">
      <alignment horizontal="center"/>
      <protection locked="0"/>
    </xf>
    <xf numFmtId="0" fontId="74" fillId="25" borderId="10" xfId="0" applyFont="1" applyFill="1" applyBorder="1" applyAlignment="1" applyProtection="1">
      <alignment horizontal="center"/>
      <protection locked="0"/>
    </xf>
    <xf numFmtId="0" fontId="74" fillId="25" borderId="11" xfId="0" applyFont="1" applyFill="1" applyBorder="1" applyAlignment="1" applyProtection="1">
      <alignment horizontal="center"/>
      <protection locked="0"/>
    </xf>
    <xf numFmtId="0" fontId="74" fillId="25" borderId="46" xfId="0" applyFont="1" applyFill="1" applyBorder="1" applyAlignment="1" applyProtection="1">
      <alignment horizontal="center"/>
      <protection locked="0"/>
    </xf>
    <xf numFmtId="0" fontId="74" fillId="25" borderId="66" xfId="0" applyFont="1" applyFill="1" applyBorder="1" applyAlignment="1" applyProtection="1">
      <alignment horizontal="center"/>
      <protection locked="0"/>
    </xf>
    <xf numFmtId="0" fontId="74" fillId="25" borderId="63" xfId="0" applyFont="1" applyFill="1" applyBorder="1" applyAlignment="1" applyProtection="1">
      <alignment horizontal="center"/>
      <protection locked="0"/>
    </xf>
    <xf numFmtId="0" fontId="74" fillId="25" borderId="27" xfId="0" applyFont="1" applyFill="1" applyBorder="1" applyAlignment="1" applyProtection="1">
      <alignment horizontal="center"/>
      <protection locked="0"/>
    </xf>
    <xf numFmtId="0" fontId="39" fillId="26" borderId="0" xfId="0" applyFont="1" applyFill="1" applyAlignment="1">
      <alignment horizontal="center" vertical="center"/>
    </xf>
    <xf numFmtId="0" fontId="39" fillId="26" borderId="33" xfId="0" applyFont="1" applyFill="1" applyBorder="1" applyAlignment="1">
      <alignment horizontal="center" vertical="center"/>
    </xf>
    <xf numFmtId="166" fontId="36" fillId="31" borderId="10" xfId="0" applyNumberFormat="1" applyFont="1" applyFill="1" applyBorder="1" applyAlignment="1" applyProtection="1">
      <alignment horizontal="center"/>
      <protection locked="0"/>
    </xf>
    <xf numFmtId="166" fontId="36" fillId="31" borderId="46" xfId="0" applyNumberFormat="1" applyFont="1" applyFill="1" applyBorder="1" applyAlignment="1" applyProtection="1">
      <alignment horizontal="center"/>
      <protection locked="0"/>
    </xf>
    <xf numFmtId="166" fontId="36" fillId="28" borderId="11" xfId="0" applyNumberFormat="1" applyFont="1" applyFill="1" applyBorder="1" applyAlignment="1" applyProtection="1">
      <alignment horizontal="center"/>
      <protection locked="0"/>
    </xf>
    <xf numFmtId="166" fontId="36" fillId="28" borderId="63" xfId="0" applyNumberFormat="1" applyFont="1" applyFill="1" applyBorder="1" applyAlignment="1" applyProtection="1">
      <alignment horizontal="center"/>
      <protection locked="0"/>
    </xf>
    <xf numFmtId="166" fontId="36" fillId="28" borderId="27" xfId="0" applyNumberFormat="1" applyFont="1" applyFill="1" applyBorder="1" applyAlignment="1" applyProtection="1">
      <alignment horizontal="center"/>
      <protection locked="0"/>
    </xf>
    <xf numFmtId="0" fontId="73" fillId="31" borderId="67" xfId="0" applyFont="1" applyFill="1" applyBorder="1" applyAlignment="1" applyProtection="1">
      <alignment horizontal="center" vertical="center"/>
      <protection locked="0"/>
    </xf>
    <xf numFmtId="0" fontId="73" fillId="31" borderId="68" xfId="0" applyFont="1" applyFill="1" applyBorder="1" applyAlignment="1" applyProtection="1">
      <alignment horizontal="center" vertical="center"/>
      <protection locked="0"/>
    </xf>
    <xf numFmtId="0" fontId="73" fillId="31" borderId="65" xfId="0" applyFont="1" applyFill="1" applyBorder="1" applyAlignment="1" applyProtection="1">
      <alignment horizontal="center" vertical="center"/>
      <protection locked="0"/>
    </xf>
    <xf numFmtId="0" fontId="72" fillId="31" borderId="66" xfId="0" applyFont="1" applyFill="1" applyBorder="1" applyAlignment="1" applyProtection="1">
      <alignment horizontal="center"/>
      <protection locked="0"/>
    </xf>
    <xf numFmtId="0" fontId="72" fillId="31" borderId="63" xfId="0" applyFont="1" applyFill="1" applyBorder="1" applyAlignment="1" applyProtection="1">
      <alignment horizontal="center"/>
      <protection locked="0"/>
    </xf>
    <xf numFmtId="0" fontId="72" fillId="31" borderId="27" xfId="0" applyFont="1" applyFill="1" applyBorder="1" applyAlignment="1" applyProtection="1">
      <alignment horizontal="center"/>
      <protection locked="0"/>
    </xf>
    <xf numFmtId="0" fontId="34" fillId="31" borderId="66" xfId="0" applyFont="1" applyFill="1" applyBorder="1" applyAlignment="1" applyProtection="1">
      <alignment horizontal="center"/>
      <protection locked="0"/>
    </xf>
    <xf numFmtId="0" fontId="34" fillId="31" borderId="63" xfId="0" applyFont="1" applyFill="1" applyBorder="1" applyAlignment="1" applyProtection="1">
      <alignment horizontal="center"/>
      <protection locked="0"/>
    </xf>
    <xf numFmtId="0" fontId="34" fillId="31" borderId="58" xfId="0" applyFont="1" applyFill="1" applyBorder="1" applyAlignment="1" applyProtection="1">
      <alignment horizontal="center"/>
      <protection locked="0"/>
    </xf>
    <xf numFmtId="0" fontId="34" fillId="31" borderId="70" xfId="0" applyFont="1" applyFill="1" applyBorder="1" applyAlignment="1" applyProtection="1">
      <alignment horizontal="center" vertical="center"/>
      <protection locked="0"/>
    </xf>
    <xf numFmtId="0" fontId="34" fillId="31" borderId="38" xfId="0" applyFont="1" applyFill="1" applyBorder="1" applyAlignment="1" applyProtection="1">
      <alignment horizontal="center" vertical="center"/>
      <protection locked="0"/>
    </xf>
    <xf numFmtId="0" fontId="34" fillId="31" borderId="69" xfId="0" applyFont="1" applyFill="1" applyBorder="1" applyAlignment="1" applyProtection="1">
      <alignment horizontal="center" vertical="center"/>
      <protection locked="0"/>
    </xf>
    <xf numFmtId="0" fontId="34" fillId="31" borderId="66" xfId="0" applyFont="1" applyFill="1" applyBorder="1" applyAlignment="1" applyProtection="1">
      <alignment horizontal="center" vertical="center"/>
      <protection locked="0"/>
    </xf>
    <xf numFmtId="0" fontId="34" fillId="31" borderId="58" xfId="0" applyFont="1" applyFill="1" applyBorder="1" applyAlignment="1" applyProtection="1">
      <alignment horizontal="center" vertical="center"/>
      <protection locked="0"/>
    </xf>
    <xf numFmtId="0" fontId="34" fillId="31" borderId="11" xfId="0" applyFont="1" applyFill="1" applyBorder="1" applyAlignment="1" applyProtection="1">
      <alignment horizontal="center" vertical="center"/>
      <protection locked="0"/>
    </xf>
    <xf numFmtId="0" fontId="34" fillId="31" borderId="27" xfId="0" applyFont="1" applyFill="1" applyBorder="1" applyAlignment="1" applyProtection="1">
      <alignment horizontal="center" vertical="center"/>
      <protection locked="0"/>
    </xf>
    <xf numFmtId="0" fontId="73" fillId="28" borderId="67" xfId="0" applyFont="1" applyFill="1" applyBorder="1" applyAlignment="1" applyProtection="1">
      <alignment horizontal="center" vertical="center"/>
      <protection locked="0"/>
    </xf>
    <xf numFmtId="0" fontId="73" fillId="28" borderId="68" xfId="0" applyFont="1" applyFill="1" applyBorder="1" applyAlignment="1" applyProtection="1">
      <alignment horizontal="center" vertical="center"/>
      <protection locked="0"/>
    </xf>
    <xf numFmtId="0" fontId="73" fillId="28" borderId="65" xfId="0" applyFont="1" applyFill="1" applyBorder="1" applyAlignment="1" applyProtection="1">
      <alignment horizontal="center" vertical="center"/>
      <protection locked="0"/>
    </xf>
    <xf numFmtId="0" fontId="72" fillId="28" borderId="66" xfId="0" applyFont="1" applyFill="1" applyBorder="1" applyAlignment="1" applyProtection="1">
      <alignment horizontal="center"/>
      <protection locked="0"/>
    </xf>
    <xf numFmtId="0" fontId="72" fillId="28" borderId="63" xfId="0" applyFont="1" applyFill="1" applyBorder="1" applyAlignment="1" applyProtection="1">
      <alignment horizontal="center"/>
      <protection locked="0"/>
    </xf>
    <xf numFmtId="0" fontId="72" fillId="28" borderId="27" xfId="0" applyFont="1" applyFill="1" applyBorder="1" applyAlignment="1" applyProtection="1">
      <alignment horizontal="center"/>
      <protection locked="0"/>
    </xf>
    <xf numFmtId="166" fontId="36" fillId="28" borderId="66" xfId="0" applyNumberFormat="1" applyFont="1" applyFill="1" applyBorder="1" applyAlignment="1" applyProtection="1">
      <alignment horizontal="center"/>
      <protection locked="0"/>
    </xf>
    <xf numFmtId="166" fontId="36" fillId="28" borderId="58" xfId="0" applyNumberFormat="1" applyFont="1" applyFill="1" applyBorder="1" applyAlignment="1" applyProtection="1">
      <alignment horizontal="center"/>
      <protection locked="0"/>
    </xf>
    <xf numFmtId="166" fontId="36" fillId="33" borderId="66" xfId="0" applyNumberFormat="1" applyFont="1" applyFill="1" applyBorder="1" applyAlignment="1" applyProtection="1">
      <alignment horizontal="center"/>
      <protection locked="0"/>
    </xf>
    <xf numFmtId="166" fontId="36" fillId="33" borderId="63" xfId="0" applyNumberFormat="1" applyFont="1" applyFill="1" applyBorder="1" applyAlignment="1" applyProtection="1">
      <alignment horizontal="center"/>
      <protection locked="0"/>
    </xf>
    <xf numFmtId="166" fontId="36" fillId="33" borderId="58" xfId="0" applyNumberFormat="1" applyFont="1" applyFill="1" applyBorder="1" applyAlignment="1" applyProtection="1">
      <alignment horizontal="center"/>
      <protection locked="0"/>
    </xf>
    <xf numFmtId="0" fontId="38" fillId="33" borderId="58" xfId="0" applyFont="1" applyFill="1" applyBorder="1" applyAlignment="1" applyProtection="1">
      <alignment horizontal="center"/>
      <protection locked="0"/>
    </xf>
    <xf numFmtId="0" fontId="37" fillId="33" borderId="58" xfId="0" applyFont="1" applyFill="1" applyBorder="1" applyAlignment="1" applyProtection="1">
      <alignment horizontal="center"/>
      <protection locked="0"/>
    </xf>
    <xf numFmtId="0" fontId="35" fillId="33" borderId="70" xfId="0" applyFont="1" applyFill="1" applyBorder="1" applyAlignment="1" applyProtection="1">
      <alignment horizontal="center"/>
      <protection locked="0"/>
    </xf>
    <xf numFmtId="0" fontId="35" fillId="33" borderId="38" xfId="0" applyFont="1" applyFill="1" applyBorder="1" applyAlignment="1" applyProtection="1">
      <alignment horizontal="center"/>
      <protection locked="0"/>
    </xf>
    <xf numFmtId="0" fontId="35" fillId="33" borderId="69" xfId="0" applyFont="1" applyFill="1" applyBorder="1" applyAlignment="1" applyProtection="1">
      <alignment horizontal="center"/>
      <protection locked="0"/>
    </xf>
    <xf numFmtId="0" fontId="28" fillId="25" borderId="35" xfId="0" applyFont="1" applyFill="1" applyBorder="1" applyAlignment="1" applyProtection="1">
      <alignment horizontal="center" vertical="center"/>
      <protection locked="0"/>
    </xf>
    <xf numFmtId="0" fontId="28" fillId="25" borderId="0" xfId="0" applyFont="1" applyFill="1" applyAlignment="1" applyProtection="1">
      <alignment horizontal="center" vertical="center"/>
      <protection locked="0"/>
    </xf>
    <xf numFmtId="0" fontId="28" fillId="25" borderId="18" xfId="0" applyFont="1" applyFill="1" applyBorder="1" applyAlignment="1" applyProtection="1">
      <alignment horizontal="center" vertical="center"/>
      <protection locked="0"/>
    </xf>
    <xf numFmtId="0" fontId="61" fillId="30" borderId="64" xfId="0" applyFont="1" applyFill="1" applyBorder="1" applyAlignment="1" applyProtection="1">
      <alignment horizontal="center"/>
      <protection locked="0"/>
    </xf>
    <xf numFmtId="0" fontId="61" fillId="30" borderId="39" xfId="0" applyFont="1" applyFill="1" applyBorder="1" applyAlignment="1" applyProtection="1">
      <alignment horizontal="center"/>
      <protection locked="0"/>
    </xf>
    <xf numFmtId="0" fontId="61" fillId="30" borderId="20" xfId="0" applyFont="1" applyFill="1" applyBorder="1" applyAlignment="1" applyProtection="1">
      <alignment horizontal="center"/>
      <protection locked="0"/>
    </xf>
    <xf numFmtId="0" fontId="61" fillId="30" borderId="35" xfId="0" applyFont="1" applyFill="1" applyBorder="1" applyAlignment="1" applyProtection="1">
      <alignment horizontal="center"/>
      <protection locked="0"/>
    </xf>
    <xf numFmtId="0" fontId="61" fillId="30" borderId="0" xfId="0" applyFont="1" applyFill="1" applyAlignment="1" applyProtection="1">
      <alignment horizontal="center"/>
      <protection locked="0"/>
    </xf>
    <xf numFmtId="0" fontId="61" fillId="30" borderId="18" xfId="0" applyFont="1" applyFill="1" applyBorder="1" applyAlignment="1" applyProtection="1">
      <alignment horizontal="center"/>
      <protection locked="0"/>
    </xf>
    <xf numFmtId="166" fontId="36" fillId="34" borderId="66" xfId="0" applyNumberFormat="1" applyFont="1" applyFill="1" applyBorder="1" applyAlignment="1" applyProtection="1">
      <alignment horizontal="center"/>
      <protection locked="0"/>
    </xf>
    <xf numFmtId="166" fontId="36" fillId="34" borderId="63" xfId="0" applyNumberFormat="1" applyFont="1" applyFill="1" applyBorder="1" applyAlignment="1" applyProtection="1">
      <alignment horizontal="center"/>
      <protection locked="0"/>
    </xf>
    <xf numFmtId="166" fontId="36" fillId="34" borderId="58" xfId="0" applyNumberFormat="1" applyFont="1" applyFill="1" applyBorder="1" applyAlignment="1" applyProtection="1">
      <alignment horizontal="center"/>
      <protection locked="0"/>
    </xf>
    <xf numFmtId="0" fontId="38" fillId="34" borderId="58" xfId="0" applyFont="1" applyFill="1" applyBorder="1" applyAlignment="1" applyProtection="1">
      <alignment horizontal="center"/>
      <protection locked="0"/>
    </xf>
    <xf numFmtId="0" fontId="37" fillId="34" borderId="58" xfId="0" applyFont="1" applyFill="1" applyBorder="1" applyAlignment="1" applyProtection="1">
      <alignment horizontal="center"/>
      <protection locked="0"/>
    </xf>
    <xf numFmtId="166" fontId="36" fillId="34" borderId="11" xfId="0" applyNumberFormat="1" applyFont="1" applyFill="1" applyBorder="1" applyAlignment="1" applyProtection="1">
      <alignment horizontal="center"/>
      <protection locked="0"/>
    </xf>
    <xf numFmtId="166" fontId="36" fillId="34" borderId="27" xfId="0" applyNumberFormat="1" applyFont="1" applyFill="1" applyBorder="1" applyAlignment="1" applyProtection="1">
      <alignment horizontal="center"/>
      <protection locked="0"/>
    </xf>
    <xf numFmtId="0" fontId="0" fillId="30" borderId="64" xfId="0" applyFill="1" applyBorder="1" applyAlignment="1" applyProtection="1">
      <alignment horizontal="center"/>
      <protection locked="0"/>
    </xf>
    <xf numFmtId="0" fontId="0" fillId="30" borderId="39" xfId="0" applyFill="1" applyBorder="1" applyAlignment="1" applyProtection="1">
      <alignment horizontal="center"/>
      <protection locked="0"/>
    </xf>
    <xf numFmtId="0" fontId="0" fillId="30" borderId="20" xfId="0" applyFill="1" applyBorder="1" applyAlignment="1" applyProtection="1">
      <alignment horizontal="center"/>
      <protection locked="0"/>
    </xf>
    <xf numFmtId="0" fontId="0" fillId="30" borderId="35" xfId="0" applyFill="1" applyBorder="1" applyAlignment="1" applyProtection="1">
      <alignment horizontal="center"/>
      <protection locked="0"/>
    </xf>
    <xf numFmtId="0" fontId="0" fillId="30" borderId="0" xfId="0" applyFill="1" applyAlignment="1" applyProtection="1">
      <alignment horizontal="center"/>
      <protection locked="0"/>
    </xf>
    <xf numFmtId="0" fontId="0" fillId="30" borderId="18" xfId="0" applyFill="1" applyBorder="1" applyAlignment="1" applyProtection="1">
      <alignment horizontal="center"/>
      <protection locked="0"/>
    </xf>
    <xf numFmtId="0" fontId="0" fillId="30" borderId="37" xfId="0" applyFill="1" applyBorder="1" applyAlignment="1" applyProtection="1">
      <alignment horizontal="center"/>
      <protection locked="0"/>
    </xf>
    <xf numFmtId="0" fontId="0" fillId="30" borderId="33" xfId="0" applyFill="1" applyBorder="1" applyAlignment="1" applyProtection="1">
      <alignment horizontal="center"/>
      <protection locked="0"/>
    </xf>
    <xf numFmtId="0" fontId="0" fillId="30" borderId="19" xfId="0" applyFill="1" applyBorder="1" applyAlignment="1" applyProtection="1">
      <alignment horizontal="center"/>
      <protection locked="0"/>
    </xf>
    <xf numFmtId="166" fontId="36" fillId="33" borderId="11" xfId="0" applyNumberFormat="1" applyFont="1" applyFill="1" applyBorder="1" applyAlignment="1" applyProtection="1">
      <alignment horizontal="center"/>
      <protection locked="0"/>
    </xf>
    <xf numFmtId="166" fontId="36" fillId="33" borderId="27" xfId="0" applyNumberFormat="1" applyFont="1" applyFill="1" applyBorder="1" applyAlignment="1" applyProtection="1">
      <alignment horizont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165" fontId="61" fillId="34" borderId="10" xfId="0" applyNumberFormat="1" applyFont="1" applyFill="1" applyBorder="1" applyAlignment="1" applyProtection="1">
      <alignment horizontal="center"/>
      <protection locked="0"/>
    </xf>
    <xf numFmtId="0" fontId="61" fillId="30" borderId="33" xfId="0" applyFont="1" applyFill="1" applyBorder="1" applyAlignment="1" applyProtection="1">
      <alignment horizontal="center"/>
      <protection locked="0"/>
    </xf>
    <xf numFmtId="0" fontId="61" fillId="30" borderId="19" xfId="0" applyFont="1" applyFill="1" applyBorder="1" applyAlignment="1" applyProtection="1">
      <alignment horizontal="center"/>
      <protection locked="0"/>
    </xf>
    <xf numFmtId="0" fontId="41" fillId="31" borderId="73" xfId="0" applyFont="1" applyFill="1" applyBorder="1" applyAlignment="1" applyProtection="1">
      <alignment horizontal="center" vertical="center"/>
      <protection locked="0"/>
    </xf>
    <xf numFmtId="0" fontId="41" fillId="31" borderId="76" xfId="0" applyFont="1" applyFill="1" applyBorder="1" applyAlignment="1" applyProtection="1">
      <alignment horizontal="center" vertical="center"/>
      <protection locked="0"/>
    </xf>
    <xf numFmtId="0" fontId="41" fillId="31" borderId="51" xfId="0" applyFont="1" applyFill="1" applyBorder="1" applyAlignment="1" applyProtection="1">
      <alignment horizontal="center" vertical="center"/>
      <protection locked="0"/>
    </xf>
    <xf numFmtId="0" fontId="73" fillId="28" borderId="67" xfId="0" applyFont="1" applyFill="1" applyBorder="1" applyAlignment="1" applyProtection="1">
      <alignment horizontal="center"/>
      <protection locked="0"/>
    </xf>
    <xf numFmtId="0" fontId="73" fillId="28" borderId="68" xfId="0" applyFont="1" applyFill="1" applyBorder="1" applyAlignment="1" applyProtection="1">
      <alignment horizontal="center"/>
      <protection locked="0"/>
    </xf>
    <xf numFmtId="0" fontId="73" fillId="28" borderId="65" xfId="0" applyFont="1" applyFill="1" applyBorder="1" applyAlignment="1" applyProtection="1">
      <alignment horizontal="center"/>
      <protection locked="0"/>
    </xf>
    <xf numFmtId="0" fontId="73" fillId="31" borderId="67" xfId="0" applyFont="1" applyFill="1" applyBorder="1" applyAlignment="1" applyProtection="1">
      <alignment horizontal="center"/>
      <protection locked="0"/>
    </xf>
    <xf numFmtId="0" fontId="73" fillId="31" borderId="68" xfId="0" applyFont="1" applyFill="1" applyBorder="1" applyAlignment="1" applyProtection="1">
      <alignment horizontal="center"/>
      <protection locked="0"/>
    </xf>
    <xf numFmtId="0" fontId="73" fillId="31" borderId="65" xfId="0" applyFont="1" applyFill="1" applyBorder="1" applyAlignment="1" applyProtection="1">
      <alignment horizontal="center"/>
      <protection locked="0"/>
    </xf>
    <xf numFmtId="0" fontId="38" fillId="28" borderId="66" xfId="0" applyFont="1" applyFill="1" applyBorder="1" applyAlignment="1" applyProtection="1">
      <alignment horizontal="center"/>
      <protection locked="0"/>
    </xf>
    <xf numFmtId="0" fontId="38" fillId="28" borderId="58" xfId="0" applyFont="1" applyFill="1" applyBorder="1" applyAlignment="1" applyProtection="1">
      <alignment horizontal="center"/>
      <protection locked="0"/>
    </xf>
    <xf numFmtId="0" fontId="37" fillId="28" borderId="70" xfId="0" applyFont="1" applyFill="1" applyBorder="1" applyAlignment="1" applyProtection="1">
      <alignment horizontal="center"/>
      <protection locked="0"/>
    </xf>
    <xf numFmtId="0" fontId="37" fillId="28" borderId="59" xfId="0" applyFont="1" applyFill="1" applyBorder="1" applyAlignment="1" applyProtection="1">
      <alignment horizontal="center"/>
      <protection locked="0"/>
    </xf>
    <xf numFmtId="0" fontId="34" fillId="28" borderId="64" xfId="0" applyFont="1" applyFill="1" applyBorder="1" applyAlignment="1" applyProtection="1">
      <alignment horizontal="center" vertical="center"/>
      <protection locked="0"/>
    </xf>
    <xf numFmtId="0" fontId="34" fillId="28" borderId="39" xfId="0" applyFont="1" applyFill="1" applyBorder="1" applyAlignment="1" applyProtection="1">
      <alignment horizontal="center" vertical="center"/>
      <protection locked="0"/>
    </xf>
    <xf numFmtId="0" fontId="34" fillId="28" borderId="20" xfId="0" applyFont="1" applyFill="1" applyBorder="1" applyAlignment="1" applyProtection="1">
      <alignment horizontal="center" vertical="center"/>
      <protection locked="0"/>
    </xf>
    <xf numFmtId="0" fontId="34" fillId="31" borderId="49" xfId="0" applyFont="1" applyFill="1" applyBorder="1" applyAlignment="1" applyProtection="1">
      <alignment horizontal="center" vertical="center"/>
      <protection locked="0"/>
    </xf>
    <xf numFmtId="0" fontId="34" fillId="31" borderId="75" xfId="0" applyFont="1" applyFill="1" applyBorder="1" applyAlignment="1" applyProtection="1">
      <alignment horizontal="center" vertical="center"/>
      <protection locked="0"/>
    </xf>
    <xf numFmtId="0" fontId="34" fillId="31" borderId="23" xfId="0" applyFont="1" applyFill="1" applyBorder="1" applyAlignment="1" applyProtection="1">
      <alignment horizontal="center" vertical="center"/>
      <protection locked="0"/>
    </xf>
    <xf numFmtId="0" fontId="38" fillId="31" borderId="66" xfId="0" applyFont="1" applyFill="1" applyBorder="1" applyAlignment="1" applyProtection="1">
      <alignment horizontal="center"/>
      <protection locked="0"/>
    </xf>
    <xf numFmtId="0" fontId="38" fillId="31" borderId="58" xfId="0" applyFont="1" applyFill="1" applyBorder="1" applyAlignment="1" applyProtection="1">
      <alignment horizontal="center"/>
      <protection locked="0"/>
    </xf>
    <xf numFmtId="0" fontId="37" fillId="31" borderId="70" xfId="0" applyFont="1" applyFill="1" applyBorder="1" applyAlignment="1" applyProtection="1">
      <alignment horizontal="center"/>
      <protection locked="0"/>
    </xf>
    <xf numFmtId="0" fontId="37" fillId="31" borderId="59" xfId="0" applyFont="1" applyFill="1" applyBorder="1" applyAlignment="1" applyProtection="1">
      <alignment horizontal="center"/>
      <protection locked="0"/>
    </xf>
    <xf numFmtId="0" fontId="27" fillId="20" borderId="52" xfId="0" applyFont="1" applyFill="1" applyBorder="1" applyAlignment="1" applyProtection="1">
      <alignment horizontal="center" vertical="center"/>
      <protection locked="0"/>
    </xf>
    <xf numFmtId="0" fontId="27" fillId="20" borderId="74" xfId="0" applyFont="1" applyFill="1" applyBorder="1" applyAlignment="1" applyProtection="1">
      <alignment horizontal="center" vertical="center"/>
      <protection locked="0"/>
    </xf>
    <xf numFmtId="165" fontId="61" fillId="29" borderId="31" xfId="0" applyNumberFormat="1" applyFont="1" applyFill="1" applyBorder="1" applyAlignment="1" applyProtection="1">
      <alignment horizontal="center"/>
      <protection locked="0"/>
    </xf>
    <xf numFmtId="165" fontId="61" fillId="29" borderId="59" xfId="0" applyNumberFormat="1" applyFont="1" applyFill="1" applyBorder="1" applyAlignment="1" applyProtection="1">
      <alignment horizontal="center"/>
      <protection locked="0"/>
    </xf>
    <xf numFmtId="165" fontId="61" fillId="29" borderId="36" xfId="0" applyNumberFormat="1" applyFont="1" applyFill="1" applyBorder="1" applyAlignment="1" applyProtection="1">
      <alignment horizontal="center"/>
      <protection locked="0"/>
    </xf>
    <xf numFmtId="165" fontId="61" fillId="29" borderId="71" xfId="0" applyNumberFormat="1" applyFont="1" applyFill="1" applyBorder="1" applyAlignment="1" applyProtection="1">
      <alignment horizontal="center"/>
      <protection locked="0"/>
    </xf>
    <xf numFmtId="0" fontId="34" fillId="29" borderId="49" xfId="0" applyFont="1" applyFill="1" applyBorder="1" applyAlignment="1" applyProtection="1">
      <alignment horizontal="center" vertical="center"/>
      <protection locked="0"/>
    </xf>
    <xf numFmtId="0" fontId="34" fillId="29" borderId="75" xfId="0" applyFont="1" applyFill="1" applyBorder="1" applyAlignment="1" applyProtection="1">
      <alignment horizontal="center" vertical="center"/>
      <protection locked="0"/>
    </xf>
    <xf numFmtId="0" fontId="34" fillId="29" borderId="23" xfId="0" applyFont="1" applyFill="1" applyBorder="1" applyAlignment="1" applyProtection="1">
      <alignment horizontal="center" vertical="center"/>
      <protection locked="0"/>
    </xf>
    <xf numFmtId="0" fontId="37" fillId="29" borderId="70" xfId="0" applyFont="1" applyFill="1" applyBorder="1" applyAlignment="1" applyProtection="1">
      <alignment horizontal="center"/>
      <protection locked="0"/>
    </xf>
    <xf numFmtId="0" fontId="37" fillId="29" borderId="59" xfId="0" applyFont="1" applyFill="1" applyBorder="1" applyAlignment="1" applyProtection="1">
      <alignment horizontal="center"/>
      <protection locked="0"/>
    </xf>
    <xf numFmtId="0" fontId="38" fillId="29" borderId="27" xfId="0" applyFont="1" applyFill="1" applyBorder="1" applyAlignment="1" applyProtection="1">
      <alignment horizontal="center"/>
      <protection locked="0"/>
    </xf>
    <xf numFmtId="165" fontId="61" fillId="34" borderId="30" xfId="0" applyNumberFormat="1" applyFont="1" applyFill="1" applyBorder="1" applyAlignment="1" applyProtection="1">
      <alignment horizontal="center"/>
      <protection locked="0"/>
    </xf>
    <xf numFmtId="165" fontId="61" fillId="34" borderId="29" xfId="0" applyNumberFormat="1" applyFont="1" applyFill="1" applyBorder="1" applyAlignment="1" applyProtection="1">
      <alignment horizontal="center"/>
      <protection locked="0"/>
    </xf>
    <xf numFmtId="165" fontId="61" fillId="34" borderId="22" xfId="0" applyNumberFormat="1" applyFont="1" applyFill="1" applyBorder="1" applyAlignment="1" applyProtection="1">
      <alignment horizontal="center" wrapText="1"/>
      <protection locked="0"/>
    </xf>
    <xf numFmtId="0" fontId="28" fillId="25" borderId="64" xfId="0" applyFont="1" applyFill="1" applyBorder="1" applyAlignment="1" applyProtection="1">
      <alignment vertical="center"/>
      <protection locked="0"/>
    </xf>
    <xf numFmtId="0" fontId="28" fillId="25" borderId="39" xfId="0" applyFont="1" applyFill="1" applyBorder="1" applyAlignment="1" applyProtection="1">
      <alignment vertical="center"/>
      <protection locked="0"/>
    </xf>
    <xf numFmtId="0" fontId="28" fillId="25" borderId="20" xfId="0" applyFont="1" applyFill="1" applyBorder="1" applyAlignment="1" applyProtection="1">
      <alignment vertical="center"/>
      <protection locked="0"/>
    </xf>
    <xf numFmtId="0" fontId="28" fillId="25" borderId="35" xfId="0" applyFont="1" applyFill="1" applyBorder="1" applyAlignment="1" applyProtection="1">
      <alignment vertical="center"/>
      <protection locked="0"/>
    </xf>
    <xf numFmtId="0" fontId="28" fillId="25" borderId="0" xfId="0" applyFont="1" applyFill="1" applyAlignment="1" applyProtection="1">
      <alignment vertical="center"/>
      <protection locked="0"/>
    </xf>
    <xf numFmtId="0" fontId="28" fillId="25" borderId="18" xfId="0" applyFont="1" applyFill="1" applyBorder="1" applyAlignment="1" applyProtection="1">
      <alignment vertical="center"/>
      <protection locked="0"/>
    </xf>
    <xf numFmtId="165" fontId="61" fillId="34" borderId="22" xfId="0" applyNumberFormat="1" applyFont="1" applyFill="1" applyBorder="1" applyAlignment="1" applyProtection="1">
      <alignment horizontal="center"/>
      <protection locked="0"/>
    </xf>
    <xf numFmtId="0" fontId="41" fillId="28" borderId="80" xfId="0" applyFont="1" applyFill="1" applyBorder="1" applyAlignment="1" applyProtection="1">
      <alignment horizontal="center" vertical="center"/>
      <protection locked="0"/>
    </xf>
    <xf numFmtId="0" fontId="41" fillId="28" borderId="83" xfId="0" applyFont="1" applyFill="1" applyBorder="1" applyAlignment="1" applyProtection="1">
      <alignment horizontal="center" vertical="center"/>
      <protection locked="0"/>
    </xf>
    <xf numFmtId="0" fontId="41" fillId="28" borderId="84" xfId="0" applyFont="1" applyFill="1" applyBorder="1" applyAlignment="1" applyProtection="1">
      <alignment horizontal="center" vertical="center"/>
      <protection locked="0"/>
    </xf>
    <xf numFmtId="165" fontId="61" fillId="29" borderId="29" xfId="0" applyNumberFormat="1" applyFont="1" applyFill="1" applyBorder="1" applyAlignment="1" applyProtection="1">
      <alignment horizontal="center"/>
      <protection locked="0"/>
    </xf>
    <xf numFmtId="165" fontId="61" fillId="30" borderId="0" xfId="0" applyNumberFormat="1" applyFont="1" applyFill="1" applyAlignment="1" applyProtection="1">
      <alignment horizont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52" fillId="25" borderId="64" xfId="0" applyFont="1" applyFill="1" applyBorder="1" applyAlignment="1" applyProtection="1">
      <alignment vertical="center"/>
      <protection locked="0"/>
    </xf>
    <xf numFmtId="0" fontId="52" fillId="25" borderId="39" xfId="0" applyFont="1" applyFill="1" applyBorder="1" applyAlignment="1" applyProtection="1">
      <alignment vertical="center"/>
      <protection locked="0"/>
    </xf>
    <xf numFmtId="0" fontId="52" fillId="25" borderId="20" xfId="0" applyFont="1" applyFill="1" applyBorder="1" applyAlignment="1" applyProtection="1">
      <alignment vertical="center"/>
      <protection locked="0"/>
    </xf>
    <xf numFmtId="0" fontId="52" fillId="25" borderId="35" xfId="0" applyFont="1" applyFill="1" applyBorder="1" applyAlignment="1" applyProtection="1">
      <alignment vertical="center"/>
      <protection locked="0"/>
    </xf>
    <xf numFmtId="0" fontId="52" fillId="25" borderId="0" xfId="0" applyFont="1" applyFill="1" applyAlignment="1" applyProtection="1">
      <alignment vertical="center"/>
      <protection locked="0"/>
    </xf>
    <xf numFmtId="0" fontId="52" fillId="25" borderId="18" xfId="0" applyFont="1" applyFill="1" applyBorder="1" applyAlignment="1" applyProtection="1">
      <alignment vertical="center"/>
      <protection locked="0"/>
    </xf>
    <xf numFmtId="0" fontId="52" fillId="25" borderId="35" xfId="0" applyFont="1" applyFill="1" applyBorder="1" applyProtection="1">
      <protection locked="0"/>
    </xf>
    <xf numFmtId="0" fontId="52" fillId="25" borderId="0" xfId="0" applyFont="1" applyFill="1" applyProtection="1">
      <protection locked="0"/>
    </xf>
    <xf numFmtId="0" fontId="52" fillId="25" borderId="18" xfId="0" applyFont="1" applyFill="1" applyBorder="1" applyProtection="1">
      <protection locked="0"/>
    </xf>
    <xf numFmtId="0" fontId="39" fillId="26" borderId="0" xfId="0" applyFont="1" applyFill="1" applyAlignment="1" applyProtection="1">
      <alignment horizontal="center" vertical="center"/>
      <protection locked="0"/>
    </xf>
    <xf numFmtId="0" fontId="39" fillId="26" borderId="33" xfId="0" applyFont="1" applyFill="1" applyBorder="1" applyAlignment="1" applyProtection="1">
      <alignment horizontal="center" vertical="center"/>
      <protection locked="0"/>
    </xf>
    <xf numFmtId="165" fontId="61" fillId="28" borderId="30" xfId="0" applyNumberFormat="1" applyFont="1" applyFill="1" applyBorder="1" applyAlignment="1" applyProtection="1">
      <alignment horizontal="center"/>
      <protection locked="0"/>
    </xf>
    <xf numFmtId="0" fontId="41" fillId="28" borderId="61" xfId="0" applyFont="1" applyFill="1" applyBorder="1" applyAlignment="1" applyProtection="1">
      <alignment horizontal="center" vertical="center"/>
      <protection locked="0"/>
    </xf>
    <xf numFmtId="0" fontId="41" fillId="28" borderId="62" xfId="0" applyFont="1" applyFill="1" applyBorder="1" applyAlignment="1" applyProtection="1">
      <alignment horizontal="center" vertical="center"/>
      <protection locked="0"/>
    </xf>
    <xf numFmtId="0" fontId="41" fillId="28" borderId="54" xfId="0" applyFont="1" applyFill="1" applyBorder="1" applyAlignment="1" applyProtection="1">
      <alignment horizontal="center" vertical="center"/>
      <protection locked="0"/>
    </xf>
    <xf numFmtId="166" fontId="36" fillId="28" borderId="10" xfId="0" applyNumberFormat="1" applyFont="1" applyFill="1" applyBorder="1" applyAlignment="1" applyProtection="1">
      <alignment horizontal="center"/>
      <protection locked="0"/>
    </xf>
    <xf numFmtId="166" fontId="36" fillId="28" borderId="46" xfId="0" applyNumberFormat="1" applyFont="1" applyFill="1" applyBorder="1" applyAlignment="1" applyProtection="1">
      <alignment horizontal="center"/>
      <protection locked="0"/>
    </xf>
    <xf numFmtId="0" fontId="38" fillId="31" borderId="11" xfId="0" applyFont="1" applyFill="1" applyBorder="1" applyAlignment="1" applyProtection="1">
      <alignment horizontal="center"/>
      <protection locked="0"/>
    </xf>
    <xf numFmtId="0" fontId="38" fillId="31" borderId="27" xfId="0" applyFont="1" applyFill="1" applyBorder="1" applyAlignment="1" applyProtection="1">
      <alignment horizontal="center"/>
      <protection locked="0"/>
    </xf>
    <xf numFmtId="0" fontId="37" fillId="31" borderId="31" xfId="0" applyFont="1" applyFill="1" applyBorder="1" applyAlignment="1" applyProtection="1">
      <alignment horizontal="center"/>
      <protection locked="0"/>
    </xf>
    <xf numFmtId="0" fontId="37" fillId="31" borderId="69" xfId="0" applyFont="1" applyFill="1" applyBorder="1" applyAlignment="1" applyProtection="1">
      <alignment horizontal="center"/>
      <protection locked="0"/>
    </xf>
    <xf numFmtId="0" fontId="41" fillId="31" borderId="74" xfId="0" applyFont="1" applyFill="1" applyBorder="1" applyAlignment="1" applyProtection="1">
      <alignment horizontal="center" vertical="center"/>
      <protection locked="0"/>
    </xf>
    <xf numFmtId="0" fontId="41" fillId="31" borderId="57" xfId="0" applyFont="1" applyFill="1" applyBorder="1" applyAlignment="1" applyProtection="1">
      <alignment horizontal="center" vertical="center"/>
      <protection locked="0"/>
    </xf>
    <xf numFmtId="0" fontId="41" fillId="31" borderId="52" xfId="0" applyFont="1" applyFill="1" applyBorder="1" applyAlignment="1" applyProtection="1">
      <alignment horizontal="center" vertical="center"/>
      <protection locked="0"/>
    </xf>
    <xf numFmtId="0" fontId="73" fillId="34" borderId="67" xfId="0" applyFont="1" applyFill="1" applyBorder="1" applyAlignment="1" applyProtection="1">
      <alignment horizontal="center"/>
      <protection locked="0"/>
    </xf>
    <xf numFmtId="0" fontId="73" fillId="34" borderId="68" xfId="0" applyFont="1" applyFill="1" applyBorder="1" applyAlignment="1" applyProtection="1">
      <alignment horizontal="center"/>
      <protection locked="0"/>
    </xf>
    <xf numFmtId="0" fontId="73" fillId="34" borderId="65" xfId="0" applyFont="1" applyFill="1" applyBorder="1" applyAlignment="1" applyProtection="1">
      <alignment horizontal="center"/>
      <protection locked="0"/>
    </xf>
    <xf numFmtId="0" fontId="37" fillId="29" borderId="69" xfId="0" applyFont="1" applyFill="1" applyBorder="1" applyAlignment="1" applyProtection="1">
      <alignment horizontal="center"/>
      <protection locked="0"/>
    </xf>
    <xf numFmtId="0" fontId="73" fillId="33" borderId="67" xfId="0" applyFont="1" applyFill="1" applyBorder="1" applyAlignment="1" applyProtection="1">
      <alignment horizontal="center"/>
      <protection locked="0"/>
    </xf>
    <xf numFmtId="0" fontId="73" fillId="33" borderId="68" xfId="0" applyFont="1" applyFill="1" applyBorder="1" applyAlignment="1" applyProtection="1">
      <alignment horizontal="center"/>
      <protection locked="0"/>
    </xf>
    <xf numFmtId="0" fontId="73" fillId="33" borderId="65" xfId="0" applyFont="1" applyFill="1" applyBorder="1" applyAlignment="1" applyProtection="1">
      <alignment horizontal="center"/>
      <protection locked="0"/>
    </xf>
    <xf numFmtId="165" fontId="61" fillId="33" borderId="12" xfId="0" applyNumberFormat="1" applyFont="1" applyFill="1" applyBorder="1" applyAlignment="1" applyProtection="1">
      <alignment horizontal="center"/>
      <protection locked="0"/>
    </xf>
    <xf numFmtId="165" fontId="61" fillId="33" borderId="30" xfId="0" applyNumberFormat="1" applyFont="1" applyFill="1" applyBorder="1" applyAlignment="1" applyProtection="1">
      <alignment horizontal="center"/>
      <protection locked="0"/>
    </xf>
    <xf numFmtId="165" fontId="61" fillId="33" borderId="16" xfId="0" applyNumberFormat="1" applyFont="1" applyFill="1" applyBorder="1" applyAlignment="1" applyProtection="1">
      <alignment horizontal="center"/>
      <protection locked="0"/>
    </xf>
    <xf numFmtId="165" fontId="61" fillId="33" borderId="11" xfId="0" applyNumberFormat="1" applyFont="1" applyFill="1" applyBorder="1" applyAlignment="1" applyProtection="1">
      <alignment horizontal="center"/>
      <protection locked="0"/>
    </xf>
    <xf numFmtId="165" fontId="61" fillId="33" borderId="58" xfId="0" applyNumberFormat="1" applyFont="1" applyFill="1" applyBorder="1" applyAlignment="1" applyProtection="1">
      <alignment horizontal="center"/>
      <protection locked="0"/>
    </xf>
    <xf numFmtId="165" fontId="61" fillId="33" borderId="17" xfId="0" applyNumberFormat="1" applyFont="1" applyFill="1" applyBorder="1" applyAlignment="1" applyProtection="1">
      <alignment horizontal="center"/>
      <protection locked="0"/>
    </xf>
    <xf numFmtId="165" fontId="61" fillId="33" borderId="15" xfId="0" applyNumberFormat="1" applyFont="1" applyFill="1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80" fillId="0" borderId="49" xfId="0" applyFont="1" applyBorder="1" applyAlignment="1">
      <alignment horizontal="center" vertical="center"/>
    </xf>
    <xf numFmtId="0" fontId="78" fillId="0" borderId="75" xfId="0" applyFont="1" applyBorder="1" applyAlignment="1">
      <alignment horizontal="center" vertical="center"/>
    </xf>
    <xf numFmtId="0" fontId="78" fillId="0" borderId="23" xfId="0" applyFont="1" applyBorder="1" applyAlignment="1">
      <alignment horizontal="center" vertical="center"/>
    </xf>
    <xf numFmtId="165" fontId="61" fillId="33" borderId="13" xfId="0" applyNumberFormat="1" applyFont="1" applyFill="1" applyBorder="1" applyAlignment="1" applyProtection="1">
      <alignment horizontal="center"/>
      <protection locked="0"/>
    </xf>
    <xf numFmtId="165" fontId="61" fillId="33" borderId="14" xfId="0" applyNumberFormat="1" applyFont="1" applyFill="1" applyBorder="1" applyAlignment="1" applyProtection="1">
      <alignment horizontal="center"/>
      <protection locked="0"/>
    </xf>
    <xf numFmtId="0" fontId="66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82" fillId="39" borderId="12" xfId="484" applyFont="1" applyFill="1" applyBorder="1" applyAlignment="1">
      <alignment horizontal="center" vertical="center"/>
    </xf>
    <xf numFmtId="0" fontId="82" fillId="39" borderId="16" xfId="484" applyFont="1" applyFill="1" applyBorder="1" applyAlignment="1">
      <alignment horizontal="center" vertical="center"/>
    </xf>
    <xf numFmtId="0" fontId="82" fillId="39" borderId="11" xfId="484" applyFont="1" applyFill="1" applyBorder="1" applyAlignment="1">
      <alignment horizontal="center" vertical="center"/>
    </xf>
    <xf numFmtId="0" fontId="82" fillId="39" borderId="63" xfId="484" applyFont="1" applyFill="1" applyBorder="1" applyAlignment="1">
      <alignment horizontal="center" vertical="center"/>
    </xf>
    <xf numFmtId="0" fontId="82" fillId="39" borderId="58" xfId="484" applyFont="1" applyFill="1" applyBorder="1" applyAlignment="1">
      <alignment horizontal="center" vertical="center"/>
    </xf>
  </cellXfs>
  <cellStyles count="486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ccent1 2" xfId="37" xr:uid="{00000000-0005-0000-0000-000024000000}"/>
    <cellStyle name="Accent1 2 2" xfId="38" xr:uid="{00000000-0005-0000-0000-000025000000}"/>
    <cellStyle name="Accent2 2" xfId="39" xr:uid="{00000000-0005-0000-0000-000026000000}"/>
    <cellStyle name="Accent2 2 2" xfId="40" xr:uid="{00000000-0005-0000-0000-000027000000}"/>
    <cellStyle name="Accent3 2" xfId="41" xr:uid="{00000000-0005-0000-0000-000028000000}"/>
    <cellStyle name="Accent3 2 2" xfId="42" xr:uid="{00000000-0005-0000-0000-000029000000}"/>
    <cellStyle name="Accent4 2" xfId="43" xr:uid="{00000000-0005-0000-0000-00002A000000}"/>
    <cellStyle name="Accent4 2 2" xfId="44" xr:uid="{00000000-0005-0000-0000-00002B000000}"/>
    <cellStyle name="Accent5 2" xfId="45" xr:uid="{00000000-0005-0000-0000-00002C000000}"/>
    <cellStyle name="Accent5 2 2" xfId="46" xr:uid="{00000000-0005-0000-0000-00002D000000}"/>
    <cellStyle name="Accent6 2" xfId="47" xr:uid="{00000000-0005-0000-0000-00002E000000}"/>
    <cellStyle name="Accent6 2 2" xfId="48" xr:uid="{00000000-0005-0000-0000-00002F000000}"/>
    <cellStyle name="Bad 2" xfId="49" xr:uid="{00000000-0005-0000-0000-000030000000}"/>
    <cellStyle name="Bad 2 2" xfId="50" xr:uid="{00000000-0005-0000-0000-000031000000}"/>
    <cellStyle name="Berekening 2" xfId="51" xr:uid="{00000000-0005-0000-0000-000032000000}"/>
    <cellStyle name="Berekening 2 2" xfId="52" xr:uid="{00000000-0005-0000-0000-000033000000}"/>
    <cellStyle name="Berekening 3" xfId="53" xr:uid="{00000000-0005-0000-0000-000034000000}"/>
    <cellStyle name="Calculation 2" xfId="54" xr:uid="{00000000-0005-0000-0000-000035000000}"/>
    <cellStyle name="Calculation 2 2" xfId="55" xr:uid="{00000000-0005-0000-0000-000036000000}"/>
    <cellStyle name="Check Cell 2" xfId="56" xr:uid="{00000000-0005-0000-0000-000037000000}"/>
    <cellStyle name="Check Cell 2 2" xfId="57" xr:uid="{00000000-0005-0000-0000-000038000000}"/>
    <cellStyle name="Collegamento ipertestuale 2" xfId="58" xr:uid="{00000000-0005-0000-0000-000039000000}"/>
    <cellStyle name="Collegamento ipertestuale 3" xfId="59" xr:uid="{00000000-0005-0000-0000-00003A000000}"/>
    <cellStyle name="Collegamento ipertestuale 4" xfId="60" xr:uid="{00000000-0005-0000-0000-00003B000000}"/>
    <cellStyle name="Controlecel 2" xfId="61" xr:uid="{00000000-0005-0000-0000-00003C000000}"/>
    <cellStyle name="Controlecel 2 2" xfId="62" xr:uid="{00000000-0005-0000-0000-00003D000000}"/>
    <cellStyle name="Excel Built-in Normal" xfId="63" xr:uid="{00000000-0005-0000-0000-00003E000000}"/>
    <cellStyle name="Explanatory Text 2" xfId="64" xr:uid="{00000000-0005-0000-0000-00003F000000}"/>
    <cellStyle name="Explanatory Text 2 2" xfId="65" xr:uid="{00000000-0005-0000-0000-000040000000}"/>
    <cellStyle name="Gekoppelde cel 2" xfId="66" xr:uid="{00000000-0005-0000-0000-000041000000}"/>
    <cellStyle name="Gekoppelde cel 2 2" xfId="67" xr:uid="{00000000-0005-0000-0000-000042000000}"/>
    <cellStyle name="Gekoppelde cel 3" xfId="68" xr:uid="{00000000-0005-0000-0000-000043000000}"/>
    <cellStyle name="Gekoppelde cel 3 2" xfId="69" xr:uid="{00000000-0005-0000-0000-000044000000}"/>
    <cellStyle name="Gekoppelde cel 4" xfId="70" xr:uid="{00000000-0005-0000-0000-000045000000}"/>
    <cellStyle name="Goed 2" xfId="71" xr:uid="{00000000-0005-0000-0000-000046000000}"/>
    <cellStyle name="Goed 2 2" xfId="72" xr:uid="{00000000-0005-0000-0000-000047000000}"/>
    <cellStyle name="Goed 3" xfId="73" xr:uid="{00000000-0005-0000-0000-000048000000}"/>
    <cellStyle name="Goed 3 2" xfId="74" xr:uid="{00000000-0005-0000-0000-000049000000}"/>
    <cellStyle name="Goed 4" xfId="75" xr:uid="{00000000-0005-0000-0000-00004A000000}"/>
    <cellStyle name="Good 2" xfId="76" xr:uid="{00000000-0005-0000-0000-00004B000000}"/>
    <cellStyle name="Good 2 2" xfId="77" xr:uid="{00000000-0005-0000-0000-00004C000000}"/>
    <cellStyle name="Heading 1 2" xfId="78" xr:uid="{00000000-0005-0000-0000-00004D000000}"/>
    <cellStyle name="Heading 1 2 2" xfId="79" xr:uid="{00000000-0005-0000-0000-00004E000000}"/>
    <cellStyle name="Heading 2 2" xfId="80" xr:uid="{00000000-0005-0000-0000-00004F000000}"/>
    <cellStyle name="Heading 2 2 2" xfId="81" xr:uid="{00000000-0005-0000-0000-000050000000}"/>
    <cellStyle name="Heading 3 2" xfId="82" xr:uid="{00000000-0005-0000-0000-000051000000}"/>
    <cellStyle name="Heading 3 2 2" xfId="83" xr:uid="{00000000-0005-0000-0000-000052000000}"/>
    <cellStyle name="Heading 4 2" xfId="84" xr:uid="{00000000-0005-0000-0000-000053000000}"/>
    <cellStyle name="Heading 4 2 2" xfId="85" xr:uid="{00000000-0005-0000-0000-000054000000}"/>
    <cellStyle name="Hyperlink 2" xfId="86" xr:uid="{00000000-0005-0000-0000-000055000000}"/>
    <cellStyle name="Hyperlink 3" xfId="87" xr:uid="{00000000-0005-0000-0000-000056000000}"/>
    <cellStyle name="Hyperlink 4" xfId="88" xr:uid="{00000000-0005-0000-0000-000057000000}"/>
    <cellStyle name="Input 2" xfId="89" xr:uid="{00000000-0005-0000-0000-000058000000}"/>
    <cellStyle name="Input 2 2" xfId="90" xr:uid="{00000000-0005-0000-0000-000059000000}"/>
    <cellStyle name="Kop 1 2" xfId="91" xr:uid="{00000000-0005-0000-0000-00005A000000}"/>
    <cellStyle name="Kop 1 2 2" xfId="92" xr:uid="{00000000-0005-0000-0000-00005B000000}"/>
    <cellStyle name="Kop 2 2" xfId="93" xr:uid="{00000000-0005-0000-0000-00005C000000}"/>
    <cellStyle name="Kop 2 2 2" xfId="94" xr:uid="{00000000-0005-0000-0000-00005D000000}"/>
    <cellStyle name="Kop 3 2" xfId="95" xr:uid="{00000000-0005-0000-0000-00005E000000}"/>
    <cellStyle name="Kop 3 2 2" xfId="96" xr:uid="{00000000-0005-0000-0000-00005F000000}"/>
    <cellStyle name="Kop 4 2" xfId="97" xr:uid="{00000000-0005-0000-0000-000060000000}"/>
    <cellStyle name="Kop 4 2 2" xfId="98" xr:uid="{00000000-0005-0000-0000-000061000000}"/>
    <cellStyle name="Lien hypertexte 2" xfId="99" xr:uid="{00000000-0005-0000-0000-000062000000}"/>
    <cellStyle name="Linked Cell 2" xfId="100" xr:uid="{00000000-0005-0000-0000-000063000000}"/>
    <cellStyle name="Linked Cell 2 2" xfId="101" xr:uid="{00000000-0005-0000-0000-000064000000}"/>
    <cellStyle name="Neutraal 2" xfId="102" xr:uid="{00000000-0005-0000-0000-000065000000}"/>
    <cellStyle name="Neutraal 2 2" xfId="103" xr:uid="{00000000-0005-0000-0000-000066000000}"/>
    <cellStyle name="Neutraal 3" xfId="104" xr:uid="{00000000-0005-0000-0000-000067000000}"/>
    <cellStyle name="Neutraal 3 2" xfId="105" xr:uid="{00000000-0005-0000-0000-000068000000}"/>
    <cellStyle name="Neutraal 4" xfId="106" xr:uid="{00000000-0005-0000-0000-000069000000}"/>
    <cellStyle name="Neutral 2" xfId="107" xr:uid="{00000000-0005-0000-0000-00006B000000}"/>
    <cellStyle name="Neutral 2 2" xfId="108" xr:uid="{00000000-0005-0000-0000-00006C000000}"/>
    <cellStyle name="Neutralno" xfId="484" builtinId="28"/>
    <cellStyle name="Normal 2" xfId="109" xr:uid="{00000000-0005-0000-0000-00006E000000}"/>
    <cellStyle name="Normál 2" xfId="110" xr:uid="{00000000-0005-0000-0000-00006F000000}"/>
    <cellStyle name="Normal 2 10" xfId="111" xr:uid="{00000000-0005-0000-0000-000070000000}"/>
    <cellStyle name="Normál 2 10" xfId="112" xr:uid="{00000000-0005-0000-0000-000071000000}"/>
    <cellStyle name="Normal 2 11" xfId="113" xr:uid="{00000000-0005-0000-0000-000072000000}"/>
    <cellStyle name="Normal 2 12" xfId="114" xr:uid="{00000000-0005-0000-0000-000073000000}"/>
    <cellStyle name="Normal 2 13" xfId="115" xr:uid="{00000000-0005-0000-0000-000074000000}"/>
    <cellStyle name="Normal 2 14" xfId="116" xr:uid="{00000000-0005-0000-0000-000075000000}"/>
    <cellStyle name="Normal 2 15" xfId="117" xr:uid="{00000000-0005-0000-0000-000076000000}"/>
    <cellStyle name="Normal 2 16" xfId="118" xr:uid="{00000000-0005-0000-0000-000077000000}"/>
    <cellStyle name="Normal 2 17" xfId="119" xr:uid="{00000000-0005-0000-0000-000078000000}"/>
    <cellStyle name="Normal 2 18" xfId="120" xr:uid="{00000000-0005-0000-0000-000079000000}"/>
    <cellStyle name="Normal 2 19" xfId="121" xr:uid="{00000000-0005-0000-0000-00007A000000}"/>
    <cellStyle name="Normal 2 2" xfId="122" xr:uid="{00000000-0005-0000-0000-00007B000000}"/>
    <cellStyle name="Normál 2 2" xfId="123" xr:uid="{00000000-0005-0000-0000-00007C000000}"/>
    <cellStyle name="Normal 2 2 10" xfId="124" xr:uid="{00000000-0005-0000-0000-00007D000000}"/>
    <cellStyle name="Normal 2 2 11" xfId="125" xr:uid="{00000000-0005-0000-0000-00007E000000}"/>
    <cellStyle name="Normal 2 2 12" xfId="126" xr:uid="{00000000-0005-0000-0000-00007F000000}"/>
    <cellStyle name="Normal 2 2 13" xfId="127" xr:uid="{00000000-0005-0000-0000-000080000000}"/>
    <cellStyle name="Normal 2 2 14" xfId="128" xr:uid="{00000000-0005-0000-0000-000081000000}"/>
    <cellStyle name="Normal 2 2 15" xfId="129" xr:uid="{00000000-0005-0000-0000-000082000000}"/>
    <cellStyle name="Normal 2 2 16" xfId="130" xr:uid="{00000000-0005-0000-0000-000083000000}"/>
    <cellStyle name="Normal 2 2 17" xfId="131" xr:uid="{00000000-0005-0000-0000-000084000000}"/>
    <cellStyle name="Normal 2 2 2" xfId="132" xr:uid="{00000000-0005-0000-0000-000085000000}"/>
    <cellStyle name="Normal 2 2 2 2" xfId="133" xr:uid="{00000000-0005-0000-0000-000086000000}"/>
    <cellStyle name="Normal 2 2 2 2 2" xfId="134" xr:uid="{00000000-0005-0000-0000-000087000000}"/>
    <cellStyle name="Normal 2 2 2 3" xfId="135" xr:uid="{00000000-0005-0000-0000-000088000000}"/>
    <cellStyle name="Normal 2 2 3" xfId="136" xr:uid="{00000000-0005-0000-0000-000089000000}"/>
    <cellStyle name="Normal 2 2 3 2" xfId="137" xr:uid="{00000000-0005-0000-0000-00008A000000}"/>
    <cellStyle name="Normal 2 2 4" xfId="138" xr:uid="{00000000-0005-0000-0000-00008B000000}"/>
    <cellStyle name="Normal 2 2 5" xfId="139" xr:uid="{00000000-0005-0000-0000-00008C000000}"/>
    <cellStyle name="Normal 2 2 6" xfId="140" xr:uid="{00000000-0005-0000-0000-00008D000000}"/>
    <cellStyle name="Normal 2 2 7" xfId="141" xr:uid="{00000000-0005-0000-0000-00008E000000}"/>
    <cellStyle name="Normal 2 2 8" xfId="142" xr:uid="{00000000-0005-0000-0000-00008F000000}"/>
    <cellStyle name="Normal 2 2 9" xfId="143" xr:uid="{00000000-0005-0000-0000-000090000000}"/>
    <cellStyle name="Normal 2 20" xfId="144" xr:uid="{00000000-0005-0000-0000-000091000000}"/>
    <cellStyle name="Normal 2 21" xfId="145" xr:uid="{00000000-0005-0000-0000-000092000000}"/>
    <cellStyle name="Normal 2 22" xfId="146" xr:uid="{00000000-0005-0000-0000-000093000000}"/>
    <cellStyle name="Normal 2 23" xfId="147" xr:uid="{00000000-0005-0000-0000-000094000000}"/>
    <cellStyle name="Normal 2 24" xfId="148" xr:uid="{00000000-0005-0000-0000-000095000000}"/>
    <cellStyle name="Normal 2 25" xfId="149" xr:uid="{00000000-0005-0000-0000-000096000000}"/>
    <cellStyle name="Normal 2 26" xfId="150" xr:uid="{00000000-0005-0000-0000-000097000000}"/>
    <cellStyle name="Normal 2 27" xfId="151" xr:uid="{00000000-0005-0000-0000-000098000000}"/>
    <cellStyle name="Normal 2 28" xfId="152" xr:uid="{00000000-0005-0000-0000-000099000000}"/>
    <cellStyle name="Normal 2 29" xfId="153" xr:uid="{00000000-0005-0000-0000-00009A000000}"/>
    <cellStyle name="Normal 2 3" xfId="154" xr:uid="{00000000-0005-0000-0000-00009B000000}"/>
    <cellStyle name="Normál 2 3" xfId="155" xr:uid="{00000000-0005-0000-0000-00009C000000}"/>
    <cellStyle name="Normal 2 3 10" xfId="156" xr:uid="{00000000-0005-0000-0000-00009D000000}"/>
    <cellStyle name="Normal 2 3 11" xfId="157" xr:uid="{00000000-0005-0000-0000-00009E000000}"/>
    <cellStyle name="Normal 2 3 12" xfId="158" xr:uid="{00000000-0005-0000-0000-00009F000000}"/>
    <cellStyle name="Normal 2 3 2" xfId="159" xr:uid="{00000000-0005-0000-0000-0000A0000000}"/>
    <cellStyle name="Normal 2 3 2 2" xfId="160" xr:uid="{00000000-0005-0000-0000-0000A1000000}"/>
    <cellStyle name="Normal 2 3 2 2 2" xfId="161" xr:uid="{00000000-0005-0000-0000-0000A2000000}"/>
    <cellStyle name="Normal 2 3 2 2 2 2" xfId="162" xr:uid="{00000000-0005-0000-0000-0000A3000000}"/>
    <cellStyle name="Normal 2 3 2 2 3" xfId="163" xr:uid="{00000000-0005-0000-0000-0000A4000000}"/>
    <cellStyle name="Normal 2 3 2 3" xfId="164" xr:uid="{00000000-0005-0000-0000-0000A5000000}"/>
    <cellStyle name="Normal 2 3 2 3 2" xfId="165" xr:uid="{00000000-0005-0000-0000-0000A6000000}"/>
    <cellStyle name="Normal 2 3 2 4" xfId="166" xr:uid="{00000000-0005-0000-0000-0000A7000000}"/>
    <cellStyle name="Normal 2 3 3" xfId="167" xr:uid="{00000000-0005-0000-0000-0000A8000000}"/>
    <cellStyle name="Normal 2 3 3 2" xfId="168" xr:uid="{00000000-0005-0000-0000-0000A9000000}"/>
    <cellStyle name="Normal 2 3 3 2 2" xfId="169" xr:uid="{00000000-0005-0000-0000-0000AA000000}"/>
    <cellStyle name="Normal 2 3 3 3" xfId="170" xr:uid="{00000000-0005-0000-0000-0000AB000000}"/>
    <cellStyle name="Normal 2 3 4" xfId="171" xr:uid="{00000000-0005-0000-0000-0000AC000000}"/>
    <cellStyle name="Normal 2 3 4 2" xfId="172" xr:uid="{00000000-0005-0000-0000-0000AD000000}"/>
    <cellStyle name="Normal 2 3 5" xfId="173" xr:uid="{00000000-0005-0000-0000-0000AE000000}"/>
    <cellStyle name="Normal 2 3 6" xfId="174" xr:uid="{00000000-0005-0000-0000-0000AF000000}"/>
    <cellStyle name="Normal 2 3 7" xfId="175" xr:uid="{00000000-0005-0000-0000-0000B0000000}"/>
    <cellStyle name="Normal 2 3 8" xfId="176" xr:uid="{00000000-0005-0000-0000-0000B1000000}"/>
    <cellStyle name="Normal 2 3 9" xfId="177" xr:uid="{00000000-0005-0000-0000-0000B2000000}"/>
    <cellStyle name="Normal 2 30" xfId="178" xr:uid="{00000000-0005-0000-0000-0000B3000000}"/>
    <cellStyle name="Normal 2 4" xfId="179" xr:uid="{00000000-0005-0000-0000-0000B4000000}"/>
    <cellStyle name="Normál 2 4" xfId="180" xr:uid="{00000000-0005-0000-0000-0000B5000000}"/>
    <cellStyle name="Normal 2 4 10" xfId="181" xr:uid="{00000000-0005-0000-0000-0000B6000000}"/>
    <cellStyle name="Normal 2 4 11" xfId="182" xr:uid="{00000000-0005-0000-0000-0000B7000000}"/>
    <cellStyle name="Normal 2 4 2" xfId="183" xr:uid="{00000000-0005-0000-0000-0000B8000000}"/>
    <cellStyle name="Normal 2 4 2 2" xfId="184" xr:uid="{00000000-0005-0000-0000-0000B9000000}"/>
    <cellStyle name="Normal 2 4 2 2 2" xfId="185" xr:uid="{00000000-0005-0000-0000-0000BA000000}"/>
    <cellStyle name="Normal 2 4 2 2 2 2" xfId="186" xr:uid="{00000000-0005-0000-0000-0000BB000000}"/>
    <cellStyle name="Normal 2 4 2 2 3" xfId="187" xr:uid="{00000000-0005-0000-0000-0000BC000000}"/>
    <cellStyle name="Normal 2 4 2 3" xfId="188" xr:uid="{00000000-0005-0000-0000-0000BD000000}"/>
    <cellStyle name="Normal 2 4 2 3 2" xfId="189" xr:uid="{00000000-0005-0000-0000-0000BE000000}"/>
    <cellStyle name="Normal 2 4 2 4" xfId="190" xr:uid="{00000000-0005-0000-0000-0000BF000000}"/>
    <cellStyle name="Normal 2 4 3" xfId="191" xr:uid="{00000000-0005-0000-0000-0000C0000000}"/>
    <cellStyle name="Normal 2 4 3 2" xfId="192" xr:uid="{00000000-0005-0000-0000-0000C1000000}"/>
    <cellStyle name="Normal 2 4 3 2 2" xfId="193" xr:uid="{00000000-0005-0000-0000-0000C2000000}"/>
    <cellStyle name="Normal 2 4 3 3" xfId="194" xr:uid="{00000000-0005-0000-0000-0000C3000000}"/>
    <cellStyle name="Normal 2 4 4" xfId="195" xr:uid="{00000000-0005-0000-0000-0000C4000000}"/>
    <cellStyle name="Normal 2 4 4 2" xfId="196" xr:uid="{00000000-0005-0000-0000-0000C5000000}"/>
    <cellStyle name="Normal 2 4 5" xfId="197" xr:uid="{00000000-0005-0000-0000-0000C6000000}"/>
    <cellStyle name="Normal 2 4 6" xfId="198" xr:uid="{00000000-0005-0000-0000-0000C7000000}"/>
    <cellStyle name="Normal 2 4 7" xfId="199" xr:uid="{00000000-0005-0000-0000-0000C8000000}"/>
    <cellStyle name="Normal 2 4 8" xfId="200" xr:uid="{00000000-0005-0000-0000-0000C9000000}"/>
    <cellStyle name="Normal 2 4 9" xfId="201" xr:uid="{00000000-0005-0000-0000-0000CA000000}"/>
    <cellStyle name="Normal 2 5" xfId="202" xr:uid="{00000000-0005-0000-0000-0000CB000000}"/>
    <cellStyle name="Normál 2 5" xfId="203" xr:uid="{00000000-0005-0000-0000-0000CC000000}"/>
    <cellStyle name="Normal 2 5 2" xfId="204" xr:uid="{00000000-0005-0000-0000-0000CD000000}"/>
    <cellStyle name="Normal 2 5 2 2" xfId="205" xr:uid="{00000000-0005-0000-0000-0000CE000000}"/>
    <cellStyle name="Normal 2 5 3" xfId="206" xr:uid="{00000000-0005-0000-0000-0000CF000000}"/>
    <cellStyle name="Normal 2 5 4" xfId="207" xr:uid="{00000000-0005-0000-0000-0000D0000000}"/>
    <cellStyle name="Normal 2 5 5" xfId="208" xr:uid="{00000000-0005-0000-0000-0000D1000000}"/>
    <cellStyle name="Normal 2 5 6" xfId="209" xr:uid="{00000000-0005-0000-0000-0000D2000000}"/>
    <cellStyle name="Normal 2 5 7" xfId="210" xr:uid="{00000000-0005-0000-0000-0000D3000000}"/>
    <cellStyle name="Normal 2 5 8" xfId="211" xr:uid="{00000000-0005-0000-0000-0000D4000000}"/>
    <cellStyle name="Normal 2 5 9" xfId="212" xr:uid="{00000000-0005-0000-0000-0000D5000000}"/>
    <cellStyle name="Normal 2 6" xfId="213" xr:uid="{00000000-0005-0000-0000-0000D6000000}"/>
    <cellStyle name="Normál 2 6" xfId="214" xr:uid="{00000000-0005-0000-0000-0000D7000000}"/>
    <cellStyle name="Normal 2 6 2" xfId="215" xr:uid="{00000000-0005-0000-0000-0000D8000000}"/>
    <cellStyle name="Normal 2 6 3" xfId="216" xr:uid="{00000000-0005-0000-0000-0000D9000000}"/>
    <cellStyle name="Normal 2 6 4" xfId="217" xr:uid="{00000000-0005-0000-0000-0000DA000000}"/>
    <cellStyle name="Normal 2 6 5" xfId="218" xr:uid="{00000000-0005-0000-0000-0000DB000000}"/>
    <cellStyle name="Normal 2 6 6" xfId="219" xr:uid="{00000000-0005-0000-0000-0000DC000000}"/>
    <cellStyle name="Normal 2 6 7" xfId="220" xr:uid="{00000000-0005-0000-0000-0000DD000000}"/>
    <cellStyle name="Normal 2 6 8" xfId="221" xr:uid="{00000000-0005-0000-0000-0000DE000000}"/>
    <cellStyle name="Normal 2 7" xfId="222" xr:uid="{00000000-0005-0000-0000-0000DF000000}"/>
    <cellStyle name="Normál 2 7" xfId="223" xr:uid="{00000000-0005-0000-0000-0000E0000000}"/>
    <cellStyle name="Normal 2 8" xfId="224" xr:uid="{00000000-0005-0000-0000-0000E1000000}"/>
    <cellStyle name="Normál 2 8" xfId="225" xr:uid="{00000000-0005-0000-0000-0000E2000000}"/>
    <cellStyle name="Normal 2 9" xfId="226" xr:uid="{00000000-0005-0000-0000-0000E3000000}"/>
    <cellStyle name="Normál 2 9" xfId="227" xr:uid="{00000000-0005-0000-0000-0000E4000000}"/>
    <cellStyle name="Normal 3" xfId="228" xr:uid="{00000000-0005-0000-0000-0000E5000000}"/>
    <cellStyle name="Normál 3" xfId="229" xr:uid="{00000000-0005-0000-0000-0000E6000000}"/>
    <cellStyle name="Normal 3 10" xfId="230" xr:uid="{00000000-0005-0000-0000-0000E7000000}"/>
    <cellStyle name="Normal 3 11" xfId="231" xr:uid="{00000000-0005-0000-0000-0000E8000000}"/>
    <cellStyle name="Normal 3 12" xfId="232" xr:uid="{00000000-0005-0000-0000-0000E9000000}"/>
    <cellStyle name="Normal 3 13" xfId="233" xr:uid="{00000000-0005-0000-0000-0000EA000000}"/>
    <cellStyle name="Normal 3 14" xfId="234" xr:uid="{00000000-0005-0000-0000-0000EB000000}"/>
    <cellStyle name="Normal 3 15" xfId="235" xr:uid="{00000000-0005-0000-0000-0000EC000000}"/>
    <cellStyle name="Normal 3 16" xfId="236" xr:uid="{00000000-0005-0000-0000-0000ED000000}"/>
    <cellStyle name="Normal 3 17" xfId="237" xr:uid="{00000000-0005-0000-0000-0000EE000000}"/>
    <cellStyle name="Normal 3 18" xfId="238" xr:uid="{00000000-0005-0000-0000-0000EF000000}"/>
    <cellStyle name="Normal 3 19" xfId="239" xr:uid="{00000000-0005-0000-0000-0000F0000000}"/>
    <cellStyle name="Normal 3 2" xfId="240" xr:uid="{00000000-0005-0000-0000-0000F1000000}"/>
    <cellStyle name="Normal 3 2 2" xfId="241" xr:uid="{00000000-0005-0000-0000-0000F2000000}"/>
    <cellStyle name="Normal 3 2 2 2" xfId="242" xr:uid="{00000000-0005-0000-0000-0000F3000000}"/>
    <cellStyle name="Normal 3 2 3" xfId="243" xr:uid="{00000000-0005-0000-0000-0000F4000000}"/>
    <cellStyle name="Normal 3 20" xfId="244" xr:uid="{00000000-0005-0000-0000-0000F5000000}"/>
    <cellStyle name="Normal 3 21" xfId="245" xr:uid="{00000000-0005-0000-0000-0000F6000000}"/>
    <cellStyle name="Normal 3 22" xfId="246" xr:uid="{00000000-0005-0000-0000-0000F7000000}"/>
    <cellStyle name="Normal 3 23" xfId="247" xr:uid="{00000000-0005-0000-0000-0000F8000000}"/>
    <cellStyle name="Normal 3 24" xfId="248" xr:uid="{00000000-0005-0000-0000-0000F9000000}"/>
    <cellStyle name="Normal 3 25" xfId="249" xr:uid="{00000000-0005-0000-0000-0000FA000000}"/>
    <cellStyle name="Normal 3 26" xfId="250" xr:uid="{00000000-0005-0000-0000-0000FB000000}"/>
    <cellStyle name="Normal 3 27" xfId="251" xr:uid="{00000000-0005-0000-0000-0000FC000000}"/>
    <cellStyle name="Normal 3 28" xfId="252" xr:uid="{00000000-0005-0000-0000-0000FD000000}"/>
    <cellStyle name="Normal 3 29" xfId="253" xr:uid="{00000000-0005-0000-0000-0000FE000000}"/>
    <cellStyle name="Normal 3 3" xfId="254" xr:uid="{00000000-0005-0000-0000-0000FF000000}"/>
    <cellStyle name="Normal 3 3 2" xfId="255" xr:uid="{00000000-0005-0000-0000-000000010000}"/>
    <cellStyle name="Normal 3 3 2 2" xfId="256" xr:uid="{00000000-0005-0000-0000-000001010000}"/>
    <cellStyle name="Normal 3 3 3" xfId="257" xr:uid="{00000000-0005-0000-0000-000002010000}"/>
    <cellStyle name="Normal 3 30" xfId="258" xr:uid="{00000000-0005-0000-0000-000003010000}"/>
    <cellStyle name="Normal 3 31" xfId="259" xr:uid="{00000000-0005-0000-0000-000004010000}"/>
    <cellStyle name="Normal 3 32" xfId="260" xr:uid="{00000000-0005-0000-0000-000005010000}"/>
    <cellStyle name="Normal 3 33" xfId="261" xr:uid="{00000000-0005-0000-0000-000006010000}"/>
    <cellStyle name="Normal 3 34" xfId="262" xr:uid="{00000000-0005-0000-0000-000007010000}"/>
    <cellStyle name="Normal 3 35" xfId="263" xr:uid="{00000000-0005-0000-0000-000008010000}"/>
    <cellStyle name="Normal 3 36" xfId="264" xr:uid="{00000000-0005-0000-0000-000009010000}"/>
    <cellStyle name="Normal 3 37" xfId="265" xr:uid="{00000000-0005-0000-0000-00000A010000}"/>
    <cellStyle name="Normal 3 38" xfId="266" xr:uid="{00000000-0005-0000-0000-00000B010000}"/>
    <cellStyle name="Normal 3 39" xfId="267" xr:uid="{00000000-0005-0000-0000-00000C010000}"/>
    <cellStyle name="Normal 3 4" xfId="268" xr:uid="{00000000-0005-0000-0000-00000D010000}"/>
    <cellStyle name="Normal 3 4 2" xfId="269" xr:uid="{00000000-0005-0000-0000-00000E010000}"/>
    <cellStyle name="Normal 3 40" xfId="270" xr:uid="{00000000-0005-0000-0000-00000F010000}"/>
    <cellStyle name="Normal 3 41" xfId="271" xr:uid="{00000000-0005-0000-0000-000010010000}"/>
    <cellStyle name="Normal 3 5" xfId="272" xr:uid="{00000000-0005-0000-0000-000011010000}"/>
    <cellStyle name="Normal 3 6" xfId="273" xr:uid="{00000000-0005-0000-0000-000012010000}"/>
    <cellStyle name="Normal 3 7" xfId="274" xr:uid="{00000000-0005-0000-0000-000013010000}"/>
    <cellStyle name="Normal 3 8" xfId="275" xr:uid="{00000000-0005-0000-0000-000014010000}"/>
    <cellStyle name="Normal 3 9" xfId="276" xr:uid="{00000000-0005-0000-0000-000015010000}"/>
    <cellStyle name="Normal 3_IZS_Technical Parameters_TT_2020" xfId="277" xr:uid="{00000000-0005-0000-0000-000016010000}"/>
    <cellStyle name="Normal 4" xfId="278" xr:uid="{00000000-0005-0000-0000-000017010000}"/>
    <cellStyle name="Normál 4" xfId="279" xr:uid="{00000000-0005-0000-0000-000018010000}"/>
    <cellStyle name="Normal 4 10" xfId="280" xr:uid="{00000000-0005-0000-0000-000019010000}"/>
    <cellStyle name="Normal 4 11" xfId="281" xr:uid="{00000000-0005-0000-0000-00001A010000}"/>
    <cellStyle name="Normal 4 12" xfId="282" xr:uid="{00000000-0005-0000-0000-00001B010000}"/>
    <cellStyle name="Normal 4 13" xfId="283" xr:uid="{00000000-0005-0000-0000-00001C010000}"/>
    <cellStyle name="Normal 4 14" xfId="284" xr:uid="{00000000-0005-0000-0000-00001D010000}"/>
    <cellStyle name="Normal 4 15" xfId="285" xr:uid="{00000000-0005-0000-0000-00001E010000}"/>
    <cellStyle name="Normal 4 16" xfId="286" xr:uid="{00000000-0005-0000-0000-00001F010000}"/>
    <cellStyle name="Normal 4 17" xfId="287" xr:uid="{00000000-0005-0000-0000-000020010000}"/>
    <cellStyle name="Normal 4 18" xfId="288" xr:uid="{00000000-0005-0000-0000-000021010000}"/>
    <cellStyle name="Normal 4 19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20" xfId="294" xr:uid="{00000000-0005-0000-0000-000027010000}"/>
    <cellStyle name="Normal 4 21" xfId="295" xr:uid="{00000000-0005-0000-0000-000028010000}"/>
    <cellStyle name="Normal 4 22" xfId="296" xr:uid="{00000000-0005-0000-0000-000029010000}"/>
    <cellStyle name="Normal 4 23" xfId="297" xr:uid="{00000000-0005-0000-0000-00002A010000}"/>
    <cellStyle name="Normal 4 24" xfId="298" xr:uid="{00000000-0005-0000-0000-00002B010000}"/>
    <cellStyle name="Normal 4 25" xfId="299" xr:uid="{00000000-0005-0000-0000-00002C010000}"/>
    <cellStyle name="Normal 4 26" xfId="300" xr:uid="{00000000-0005-0000-0000-00002D010000}"/>
    <cellStyle name="Normal 4 27" xfId="301" xr:uid="{00000000-0005-0000-0000-00002E010000}"/>
    <cellStyle name="Normal 4 28" xfId="302" xr:uid="{00000000-0005-0000-0000-00002F010000}"/>
    <cellStyle name="Normal 4 3" xfId="303" xr:uid="{00000000-0005-0000-0000-000030010000}"/>
    <cellStyle name="Normal 4 3 2" xfId="304" xr:uid="{00000000-0005-0000-0000-000031010000}"/>
    <cellStyle name="Normal 4 4" xfId="305" xr:uid="{00000000-0005-0000-0000-000032010000}"/>
    <cellStyle name="Normal 4 5" xfId="306" xr:uid="{00000000-0005-0000-0000-000033010000}"/>
    <cellStyle name="Normal 4 6" xfId="307" xr:uid="{00000000-0005-0000-0000-000034010000}"/>
    <cellStyle name="Normal 4 7" xfId="308" xr:uid="{00000000-0005-0000-0000-000035010000}"/>
    <cellStyle name="Normal 4 8" xfId="309" xr:uid="{00000000-0005-0000-0000-000036010000}"/>
    <cellStyle name="Normal 4 9" xfId="310" xr:uid="{00000000-0005-0000-0000-000037010000}"/>
    <cellStyle name="Normal 5" xfId="311" xr:uid="{00000000-0005-0000-0000-000038010000}"/>
    <cellStyle name="Normál 5" xfId="312" xr:uid="{00000000-0005-0000-0000-000039010000}"/>
    <cellStyle name="Normal 5 10" xfId="313" xr:uid="{00000000-0005-0000-0000-00003A010000}"/>
    <cellStyle name="Normal 5 11" xfId="314" xr:uid="{00000000-0005-0000-0000-00003B010000}"/>
    <cellStyle name="Normal 5 12" xfId="315" xr:uid="{00000000-0005-0000-0000-00003C010000}"/>
    <cellStyle name="Normal 5 13" xfId="316" xr:uid="{00000000-0005-0000-0000-00003D010000}"/>
    <cellStyle name="Normal 5 14" xfId="317" xr:uid="{00000000-0005-0000-0000-00003E010000}"/>
    <cellStyle name="Normal 5 15" xfId="318" xr:uid="{00000000-0005-0000-0000-00003F010000}"/>
    <cellStyle name="Normal 5 16" xfId="319" xr:uid="{00000000-0005-0000-0000-000040010000}"/>
    <cellStyle name="Normal 5 17" xfId="320" xr:uid="{00000000-0005-0000-0000-000041010000}"/>
    <cellStyle name="Normal 5 18" xfId="321" xr:uid="{00000000-0005-0000-0000-000042010000}"/>
    <cellStyle name="Normal 5 19" xfId="322" xr:uid="{00000000-0005-0000-0000-000043010000}"/>
    <cellStyle name="Normal 5 2" xfId="323" xr:uid="{00000000-0005-0000-0000-000044010000}"/>
    <cellStyle name="Normal 5 2 2" xfId="324" xr:uid="{00000000-0005-0000-0000-000045010000}"/>
    <cellStyle name="Normal 5 20" xfId="325" xr:uid="{00000000-0005-0000-0000-000046010000}"/>
    <cellStyle name="Normal 5 21" xfId="326" xr:uid="{00000000-0005-0000-0000-000047010000}"/>
    <cellStyle name="Normal 5 22" xfId="327" xr:uid="{00000000-0005-0000-0000-000048010000}"/>
    <cellStyle name="Normal 5 23" xfId="328" xr:uid="{00000000-0005-0000-0000-000049010000}"/>
    <cellStyle name="Normal 5 24" xfId="329" xr:uid="{00000000-0005-0000-0000-00004A010000}"/>
    <cellStyle name="Normal 5 25" xfId="330" xr:uid="{00000000-0005-0000-0000-00004B010000}"/>
    <cellStyle name="Normal 5 26" xfId="331" xr:uid="{00000000-0005-0000-0000-00004C010000}"/>
    <cellStyle name="Normal 5 27" xfId="332" xr:uid="{00000000-0005-0000-0000-00004D010000}"/>
    <cellStyle name="Normal 5 3" xfId="333" xr:uid="{00000000-0005-0000-0000-00004E010000}"/>
    <cellStyle name="Normal 5 4" xfId="334" xr:uid="{00000000-0005-0000-0000-00004F010000}"/>
    <cellStyle name="Normal 5 5" xfId="335" xr:uid="{00000000-0005-0000-0000-000050010000}"/>
    <cellStyle name="Normal 5 6" xfId="336" xr:uid="{00000000-0005-0000-0000-000051010000}"/>
    <cellStyle name="Normal 5 7" xfId="337" xr:uid="{00000000-0005-0000-0000-000052010000}"/>
    <cellStyle name="Normal 5 8" xfId="338" xr:uid="{00000000-0005-0000-0000-000053010000}"/>
    <cellStyle name="Normal 5 9" xfId="339" xr:uid="{00000000-0005-0000-0000-000054010000}"/>
    <cellStyle name="Normal 6" xfId="340" xr:uid="{00000000-0005-0000-0000-000055010000}"/>
    <cellStyle name="Normál 6" xfId="341" xr:uid="{00000000-0005-0000-0000-000056010000}"/>
    <cellStyle name="Normal 6 10" xfId="342" xr:uid="{00000000-0005-0000-0000-000057010000}"/>
    <cellStyle name="Normal 6 11" xfId="343" xr:uid="{00000000-0005-0000-0000-000058010000}"/>
    <cellStyle name="Normal 6 12" xfId="344" xr:uid="{00000000-0005-0000-0000-000059010000}"/>
    <cellStyle name="Normal 6 13" xfId="345" xr:uid="{00000000-0005-0000-0000-00005A010000}"/>
    <cellStyle name="Normal 6 14" xfId="346" xr:uid="{00000000-0005-0000-0000-00005B010000}"/>
    <cellStyle name="Normal 6 15" xfId="347" xr:uid="{00000000-0005-0000-0000-00005C010000}"/>
    <cellStyle name="Normal 6 16" xfId="348" xr:uid="{00000000-0005-0000-0000-00005D010000}"/>
    <cellStyle name="Normal 6 17" xfId="349" xr:uid="{00000000-0005-0000-0000-00005E010000}"/>
    <cellStyle name="Normal 6 18" xfId="350" xr:uid="{00000000-0005-0000-0000-00005F010000}"/>
    <cellStyle name="Normal 6 19" xfId="351" xr:uid="{00000000-0005-0000-0000-000060010000}"/>
    <cellStyle name="Normal 6 2" xfId="352" xr:uid="{00000000-0005-0000-0000-000061010000}"/>
    <cellStyle name="Normál 6 2" xfId="485" xr:uid="{00000000-0005-0000-0000-000062010000}"/>
    <cellStyle name="Normal 6 2 2" xfId="353" xr:uid="{00000000-0005-0000-0000-000063010000}"/>
    <cellStyle name="Normal 6 20" xfId="354" xr:uid="{00000000-0005-0000-0000-000064010000}"/>
    <cellStyle name="Normal 6 21" xfId="355" xr:uid="{00000000-0005-0000-0000-000065010000}"/>
    <cellStyle name="Normal 6 22" xfId="356" xr:uid="{00000000-0005-0000-0000-000066010000}"/>
    <cellStyle name="Normal 6 23" xfId="357" xr:uid="{00000000-0005-0000-0000-000067010000}"/>
    <cellStyle name="Normal 6 24" xfId="358" xr:uid="{00000000-0005-0000-0000-000068010000}"/>
    <cellStyle name="Normal 6 25" xfId="359" xr:uid="{00000000-0005-0000-0000-000069010000}"/>
    <cellStyle name="Normal 6 26" xfId="360" xr:uid="{00000000-0005-0000-0000-00006A010000}"/>
    <cellStyle name="Normal 6 27" xfId="361" xr:uid="{00000000-0005-0000-0000-00006B010000}"/>
    <cellStyle name="Normal 6 28" xfId="362" xr:uid="{00000000-0005-0000-0000-00006C010000}"/>
    <cellStyle name="Normal 6 29" xfId="363" xr:uid="{00000000-0005-0000-0000-00006D010000}"/>
    <cellStyle name="Normal 6 3" xfId="364" xr:uid="{00000000-0005-0000-0000-00006E010000}"/>
    <cellStyle name="Normal 6 30" xfId="365" xr:uid="{00000000-0005-0000-0000-00006F010000}"/>
    <cellStyle name="Normal 6 31" xfId="366" xr:uid="{00000000-0005-0000-0000-000070010000}"/>
    <cellStyle name="Normal 6 32" xfId="367" xr:uid="{00000000-0005-0000-0000-000071010000}"/>
    <cellStyle name="Normal 6 33" xfId="368" xr:uid="{00000000-0005-0000-0000-000072010000}"/>
    <cellStyle name="Normal 6 34" xfId="369" xr:uid="{00000000-0005-0000-0000-000073010000}"/>
    <cellStyle name="Normal 6 35" xfId="370" xr:uid="{00000000-0005-0000-0000-000074010000}"/>
    <cellStyle name="Normal 6 36" xfId="371" xr:uid="{00000000-0005-0000-0000-000075010000}"/>
    <cellStyle name="Normal 6 37" xfId="372" xr:uid="{00000000-0005-0000-0000-000076010000}"/>
    <cellStyle name="Normal 6 38" xfId="373" xr:uid="{00000000-0005-0000-0000-000077010000}"/>
    <cellStyle name="Normal 6 39" xfId="374" xr:uid="{00000000-0005-0000-0000-000078010000}"/>
    <cellStyle name="Normal 6 4" xfId="375" xr:uid="{00000000-0005-0000-0000-000079010000}"/>
    <cellStyle name="Normal 6 5" xfId="376" xr:uid="{00000000-0005-0000-0000-00007A010000}"/>
    <cellStyle name="Normal 6 6" xfId="377" xr:uid="{00000000-0005-0000-0000-00007B010000}"/>
    <cellStyle name="Normal 6 7" xfId="378" xr:uid="{00000000-0005-0000-0000-00007C010000}"/>
    <cellStyle name="Normal 6 8" xfId="379" xr:uid="{00000000-0005-0000-0000-00007D010000}"/>
    <cellStyle name="Normal 6 9" xfId="380" xr:uid="{00000000-0005-0000-0000-00007E010000}"/>
    <cellStyle name="Normale 2" xfId="381" xr:uid="{00000000-0005-0000-0000-00007F010000}"/>
    <cellStyle name="Normale 2 2" xfId="382" xr:uid="{00000000-0005-0000-0000-000080010000}"/>
    <cellStyle name="Normale 3" xfId="383" xr:uid="{00000000-0005-0000-0000-000081010000}"/>
    <cellStyle name="Normální 2" xfId="384" xr:uid="{00000000-0005-0000-0000-000082010000}"/>
    <cellStyle name="Normalno" xfId="0" builtinId="0"/>
    <cellStyle name="Normalno 2" xfId="385" xr:uid="{00000000-0005-0000-0000-000083010000}"/>
    <cellStyle name="Normalny 2" xfId="386" xr:uid="{00000000-0005-0000-0000-000084010000}"/>
    <cellStyle name="Note 2" xfId="387" xr:uid="{00000000-0005-0000-0000-000085010000}"/>
    <cellStyle name="Note 2 2" xfId="388" xr:uid="{00000000-0005-0000-0000-000086010000}"/>
    <cellStyle name="Notitie 2" xfId="389" xr:uid="{00000000-0005-0000-0000-000087010000}"/>
    <cellStyle name="Notitie 2 2" xfId="390" xr:uid="{00000000-0005-0000-0000-000088010000}"/>
    <cellStyle name="Ongeldig 2" xfId="391" xr:uid="{00000000-0005-0000-0000-000089010000}"/>
    <cellStyle name="Ongeldig 2 2" xfId="392" xr:uid="{00000000-0005-0000-0000-00008A010000}"/>
    <cellStyle name="Output 2" xfId="393" xr:uid="{00000000-0005-0000-0000-00008B010000}"/>
    <cellStyle name="Output 2 2" xfId="394" xr:uid="{00000000-0005-0000-0000-00008C010000}"/>
    <cellStyle name="Pourcentage 2" xfId="395" xr:uid="{00000000-0005-0000-0000-00008D010000}"/>
    <cellStyle name="Pourcentage 2 2" xfId="396" xr:uid="{00000000-0005-0000-0000-00008E010000}"/>
    <cellStyle name="Pourcentage 2 2 2" xfId="397" xr:uid="{00000000-0005-0000-0000-00008F010000}"/>
    <cellStyle name="Pourcentage 2 2 2 2" xfId="398" xr:uid="{00000000-0005-0000-0000-000090010000}"/>
    <cellStyle name="Pourcentage 2 2 3" xfId="399" xr:uid="{00000000-0005-0000-0000-000091010000}"/>
    <cellStyle name="Pourcentage 2 3" xfId="400" xr:uid="{00000000-0005-0000-0000-000092010000}"/>
    <cellStyle name="Pourcentage 2 3 2" xfId="401" xr:uid="{00000000-0005-0000-0000-000093010000}"/>
    <cellStyle name="Pourcentage 2 4" xfId="402" xr:uid="{00000000-0005-0000-0000-000094010000}"/>
    <cellStyle name="Standaard 2" xfId="403" xr:uid="{00000000-0005-0000-0000-000095010000}"/>
    <cellStyle name="Standaard 2 2" xfId="404" xr:uid="{00000000-0005-0000-0000-000096010000}"/>
    <cellStyle name="Standaard 2 2 2" xfId="405" xr:uid="{00000000-0005-0000-0000-000097010000}"/>
    <cellStyle name="Standaard 2 2 2 2" xfId="406" xr:uid="{00000000-0005-0000-0000-000098010000}"/>
    <cellStyle name="Standaard 2 2 2 2 2" xfId="407" xr:uid="{00000000-0005-0000-0000-000099010000}"/>
    <cellStyle name="Standaard 2 2 2 3" xfId="408" xr:uid="{00000000-0005-0000-0000-00009A010000}"/>
    <cellStyle name="Standaard 2 2 3" xfId="409" xr:uid="{00000000-0005-0000-0000-00009B010000}"/>
    <cellStyle name="Standaard 2 2 3 2" xfId="410" xr:uid="{00000000-0005-0000-0000-00009C010000}"/>
    <cellStyle name="Standaard 2 2 4" xfId="411" xr:uid="{00000000-0005-0000-0000-00009D010000}"/>
    <cellStyle name="Standaard 2 3" xfId="412" xr:uid="{00000000-0005-0000-0000-00009E010000}"/>
    <cellStyle name="Standaard 2 3 2" xfId="413" xr:uid="{00000000-0005-0000-0000-00009F010000}"/>
    <cellStyle name="Standaard 2 4" xfId="414" xr:uid="{00000000-0005-0000-0000-0000A0010000}"/>
    <cellStyle name="Standaard 3" xfId="415" xr:uid="{00000000-0005-0000-0000-0000A1010000}"/>
    <cellStyle name="Standaard 3 2" xfId="416" xr:uid="{00000000-0005-0000-0000-0000A2010000}"/>
    <cellStyle name="Standaard 3 2 2" xfId="417" xr:uid="{00000000-0005-0000-0000-0000A3010000}"/>
    <cellStyle name="Standaard 3 2 2 2" xfId="418" xr:uid="{00000000-0005-0000-0000-0000A4010000}"/>
    <cellStyle name="Standaard 3 2 3" xfId="419" xr:uid="{00000000-0005-0000-0000-0000A5010000}"/>
    <cellStyle name="Standaard 3 3" xfId="420" xr:uid="{00000000-0005-0000-0000-0000A6010000}"/>
    <cellStyle name="Standaard 3 3 2" xfId="421" xr:uid="{00000000-0005-0000-0000-0000A7010000}"/>
    <cellStyle name="Standaard 3 3 2 2" xfId="422" xr:uid="{00000000-0005-0000-0000-0000A8010000}"/>
    <cellStyle name="Standaard 3 3 3" xfId="423" xr:uid="{00000000-0005-0000-0000-0000A9010000}"/>
    <cellStyle name="Standaard 3 4" xfId="424" xr:uid="{00000000-0005-0000-0000-0000AA010000}"/>
    <cellStyle name="Standaard 3 4 2" xfId="425" xr:uid="{00000000-0005-0000-0000-0000AB010000}"/>
    <cellStyle name="Standaard 3 5" xfId="426" xr:uid="{00000000-0005-0000-0000-0000AC010000}"/>
    <cellStyle name="Standaard 4" xfId="427" xr:uid="{00000000-0005-0000-0000-0000AD010000}"/>
    <cellStyle name="Standaard 4 2" xfId="428" xr:uid="{00000000-0005-0000-0000-0000AE010000}"/>
    <cellStyle name="Standaard 4 2 2" xfId="429" xr:uid="{00000000-0005-0000-0000-0000AF010000}"/>
    <cellStyle name="Standaard 4 2 2 2" xfId="430" xr:uid="{00000000-0005-0000-0000-0000B0010000}"/>
    <cellStyle name="Standaard 4 2 2 2 2" xfId="431" xr:uid="{00000000-0005-0000-0000-0000B1010000}"/>
    <cellStyle name="Standaard 4 2 2 3" xfId="432" xr:uid="{00000000-0005-0000-0000-0000B2010000}"/>
    <cellStyle name="Standaard 4 2 3" xfId="433" xr:uid="{00000000-0005-0000-0000-0000B3010000}"/>
    <cellStyle name="Standaard 4 2 3 2" xfId="434" xr:uid="{00000000-0005-0000-0000-0000B4010000}"/>
    <cellStyle name="Standaard 4 2 4" xfId="435" xr:uid="{00000000-0005-0000-0000-0000B5010000}"/>
    <cellStyle name="Standaard 4 3" xfId="436" xr:uid="{00000000-0005-0000-0000-0000B6010000}"/>
    <cellStyle name="Standaard 4 3 2" xfId="437" xr:uid="{00000000-0005-0000-0000-0000B7010000}"/>
    <cellStyle name="Standaard 4 3 2 2" xfId="438" xr:uid="{00000000-0005-0000-0000-0000B8010000}"/>
    <cellStyle name="Standaard 4 3 3" xfId="439" xr:uid="{00000000-0005-0000-0000-0000B9010000}"/>
    <cellStyle name="Standaard 4 4" xfId="440" xr:uid="{00000000-0005-0000-0000-0000BA010000}"/>
    <cellStyle name="Standaard 4 4 2" xfId="441" xr:uid="{00000000-0005-0000-0000-0000BB010000}"/>
    <cellStyle name="Standaard 4 5" xfId="442" xr:uid="{00000000-0005-0000-0000-0000BC010000}"/>
    <cellStyle name="Standaard 5" xfId="443" xr:uid="{00000000-0005-0000-0000-0000BD010000}"/>
    <cellStyle name="Standaard 5 2" xfId="444" xr:uid="{00000000-0005-0000-0000-0000BE010000}"/>
    <cellStyle name="Standaard 5 2 2" xfId="445" xr:uid="{00000000-0005-0000-0000-0000BF010000}"/>
    <cellStyle name="Standaard 5 2 2 2" xfId="446" xr:uid="{00000000-0005-0000-0000-0000C0010000}"/>
    <cellStyle name="Standaard 5 2 3" xfId="447" xr:uid="{00000000-0005-0000-0000-0000C1010000}"/>
    <cellStyle name="Standaard 5 3" xfId="448" xr:uid="{00000000-0005-0000-0000-0000C2010000}"/>
    <cellStyle name="Standaard 5 3 2" xfId="449" xr:uid="{00000000-0005-0000-0000-0000C3010000}"/>
    <cellStyle name="Standaard 5 3 2 2" xfId="450" xr:uid="{00000000-0005-0000-0000-0000C4010000}"/>
    <cellStyle name="Standaard 5 3 3" xfId="451" xr:uid="{00000000-0005-0000-0000-0000C5010000}"/>
    <cellStyle name="Standaard 5 4" xfId="452" xr:uid="{00000000-0005-0000-0000-0000C6010000}"/>
    <cellStyle name="Standaard 5 4 2" xfId="453" xr:uid="{00000000-0005-0000-0000-0000C7010000}"/>
    <cellStyle name="Standaard 5 5" xfId="454" xr:uid="{00000000-0005-0000-0000-0000C8010000}"/>
    <cellStyle name="Standard 2" xfId="455" xr:uid="{00000000-0005-0000-0000-0000C9010000}"/>
    <cellStyle name="Standard 2 2" xfId="456" xr:uid="{00000000-0005-0000-0000-0000CA010000}"/>
    <cellStyle name="Standard 2 2 2" xfId="457" xr:uid="{00000000-0005-0000-0000-0000CB010000}"/>
    <cellStyle name="Standard 2 2 2 2" xfId="458" xr:uid="{00000000-0005-0000-0000-0000CC010000}"/>
    <cellStyle name="Standard 2 2 3" xfId="459" xr:uid="{00000000-0005-0000-0000-0000CD010000}"/>
    <cellStyle name="Standard 2 3" xfId="460" xr:uid="{00000000-0005-0000-0000-0000CE010000}"/>
    <cellStyle name="Standard 2 3 2" xfId="461" xr:uid="{00000000-0005-0000-0000-0000CF010000}"/>
    <cellStyle name="Standard 2 4" xfId="462" xr:uid="{00000000-0005-0000-0000-0000D0010000}"/>
    <cellStyle name="Standard 2 4 2" xfId="463" xr:uid="{00000000-0005-0000-0000-0000D1010000}"/>
    <cellStyle name="Standard 2 4 3" xfId="464" xr:uid="{00000000-0005-0000-0000-0000D2010000}"/>
    <cellStyle name="Titel 2" xfId="465" xr:uid="{00000000-0005-0000-0000-0000D3010000}"/>
    <cellStyle name="Titel 2 2" xfId="466" xr:uid="{00000000-0005-0000-0000-0000D4010000}"/>
    <cellStyle name="Titel 3" xfId="467" xr:uid="{00000000-0005-0000-0000-0000D5010000}"/>
    <cellStyle name="Titel 3 2" xfId="468" xr:uid="{00000000-0005-0000-0000-0000D6010000}"/>
    <cellStyle name="Titel 4" xfId="469" xr:uid="{00000000-0005-0000-0000-0000D7010000}"/>
    <cellStyle name="Title 2" xfId="470" xr:uid="{00000000-0005-0000-0000-0000D8010000}"/>
    <cellStyle name="Title 2 2" xfId="471" xr:uid="{00000000-0005-0000-0000-0000D9010000}"/>
    <cellStyle name="Totaal 2" xfId="472" xr:uid="{00000000-0005-0000-0000-0000DA010000}"/>
    <cellStyle name="Totaal 2 2" xfId="473" xr:uid="{00000000-0005-0000-0000-0000DB010000}"/>
    <cellStyle name="Totaal 3" xfId="474" xr:uid="{00000000-0005-0000-0000-0000DC010000}"/>
    <cellStyle name="Total 2" xfId="475" xr:uid="{00000000-0005-0000-0000-0000DD010000}"/>
    <cellStyle name="Total 2 2" xfId="476" xr:uid="{00000000-0005-0000-0000-0000DE010000}"/>
    <cellStyle name="Waarschuwingstekst 2" xfId="477" xr:uid="{00000000-0005-0000-0000-0000DF010000}"/>
    <cellStyle name="Waarschuwingstekst 2 2" xfId="478" xr:uid="{00000000-0005-0000-0000-0000E0010000}"/>
    <cellStyle name="Waarschuwingstekst 3" xfId="479" xr:uid="{00000000-0005-0000-0000-0000E1010000}"/>
    <cellStyle name="Waarschuwingstekst 3 2" xfId="480" xr:uid="{00000000-0005-0000-0000-0000E2010000}"/>
    <cellStyle name="Waarschuwingstekst 4" xfId="481" xr:uid="{00000000-0005-0000-0000-0000E3010000}"/>
    <cellStyle name="Warning Text 2" xfId="482" xr:uid="{00000000-0005-0000-0000-0000E4010000}"/>
    <cellStyle name="Warning Text 2 2" xfId="483" xr:uid="{00000000-0005-0000-0000-0000E5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FFFFCC"/>
      <color rgb="FF00FFFF"/>
      <color rgb="FFFFCCCC"/>
      <color rgb="FFFFFF99"/>
      <color rgb="FF990033"/>
      <color rgb="FFCCFF99"/>
      <color rgb="FF0099FF"/>
      <color rgb="FF00CCFF"/>
      <color rgb="FFFF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457200</xdr:colOff>
      <xdr:row>1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0</xdr:rowOff>
    </xdr:from>
    <xdr:to>
      <xdr:col>2</xdr:col>
      <xdr:colOff>634631</xdr:colOff>
      <xdr:row>0</xdr:row>
      <xdr:rowOff>702469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workbookViewId="0">
      <selection sqref="A1:A2"/>
    </sheetView>
  </sheetViews>
  <sheetFormatPr defaultRowHeight="13.2" x14ac:dyDescent="0.25"/>
  <cols>
    <col min="1" max="1" width="23.5546875" customWidth="1"/>
    <col min="2" max="2" width="18.77734375" customWidth="1"/>
    <col min="3" max="3" width="17.21875" customWidth="1"/>
    <col min="4" max="4" width="20.5546875" customWidth="1"/>
    <col min="5" max="5" width="17.44140625" customWidth="1"/>
    <col min="6" max="6" width="22" customWidth="1"/>
  </cols>
  <sheetData>
    <row r="1" spans="1:6" ht="18" customHeight="1" x14ac:dyDescent="0.25">
      <c r="A1" s="476" t="s">
        <v>43</v>
      </c>
      <c r="B1" s="474" t="s">
        <v>89</v>
      </c>
      <c r="C1" s="474"/>
      <c r="D1" s="474"/>
      <c r="E1" s="474"/>
      <c r="F1" s="475"/>
    </row>
    <row r="2" spans="1:6" ht="18.75" customHeight="1" thickBot="1" x14ac:dyDescent="0.3">
      <c r="A2" s="477"/>
      <c r="B2" s="245" t="s">
        <v>110</v>
      </c>
      <c r="C2" s="245" t="s">
        <v>111</v>
      </c>
      <c r="D2" s="245" t="s">
        <v>112</v>
      </c>
      <c r="E2" s="245" t="s">
        <v>109</v>
      </c>
      <c r="F2" s="246" t="s">
        <v>40</v>
      </c>
    </row>
    <row r="3" spans="1:6" ht="24" customHeight="1" x14ac:dyDescent="0.25">
      <c r="A3" s="233" t="s">
        <v>101</v>
      </c>
      <c r="B3" s="234">
        <v>81421</v>
      </c>
      <c r="C3" s="234">
        <v>60109</v>
      </c>
      <c r="D3" s="234"/>
      <c r="E3" s="234"/>
      <c r="F3" s="235"/>
    </row>
    <row r="4" spans="1:6" ht="20.55" customHeight="1" x14ac:dyDescent="0.25">
      <c r="A4" s="236" t="s">
        <v>104</v>
      </c>
      <c r="B4" s="237">
        <v>81422</v>
      </c>
      <c r="C4" s="237">
        <v>60108</v>
      </c>
      <c r="D4" s="237"/>
      <c r="E4" s="237"/>
      <c r="F4" s="238"/>
    </row>
    <row r="5" spans="1:6" ht="22.95" customHeight="1" x14ac:dyDescent="0.25">
      <c r="A5" s="236" t="s">
        <v>102</v>
      </c>
      <c r="B5" s="237">
        <v>81423</v>
      </c>
      <c r="C5" s="237">
        <v>60109</v>
      </c>
      <c r="D5" s="237"/>
      <c r="E5" s="237"/>
      <c r="F5" s="238"/>
    </row>
    <row r="6" spans="1:6" ht="20.55" customHeight="1" x14ac:dyDescent="0.25">
      <c r="A6" s="236" t="s">
        <v>125</v>
      </c>
      <c r="B6" s="237">
        <v>81424</v>
      </c>
      <c r="C6" s="237">
        <v>60108</v>
      </c>
      <c r="D6" s="237"/>
      <c r="E6" s="237"/>
      <c r="F6" s="238"/>
    </row>
    <row r="7" spans="1:6" ht="22.5" customHeight="1" x14ac:dyDescent="0.25">
      <c r="A7" s="236" t="s">
        <v>126</v>
      </c>
      <c r="B7" s="237">
        <v>82401</v>
      </c>
      <c r="C7" s="237">
        <v>60105</v>
      </c>
      <c r="D7" s="237"/>
      <c r="E7" s="239"/>
      <c r="F7" s="240"/>
    </row>
    <row r="8" spans="1:6" ht="22.5" customHeight="1" x14ac:dyDescent="0.25">
      <c r="A8" s="236" t="s">
        <v>127</v>
      </c>
      <c r="B8" s="237">
        <v>82400</v>
      </c>
      <c r="C8" s="237">
        <v>60106</v>
      </c>
      <c r="D8" s="237"/>
      <c r="E8" s="239"/>
      <c r="F8" s="240"/>
    </row>
    <row r="9" spans="1:6" ht="26.55" customHeight="1" x14ac:dyDescent="0.25">
      <c r="A9" s="236" t="s">
        <v>128</v>
      </c>
      <c r="B9" s="237"/>
      <c r="C9" s="237">
        <v>60103</v>
      </c>
      <c r="D9" s="237">
        <v>70971</v>
      </c>
      <c r="E9" s="239"/>
      <c r="F9" s="240"/>
    </row>
    <row r="10" spans="1:6" ht="22.5" customHeight="1" x14ac:dyDescent="0.25">
      <c r="A10" s="236" t="s">
        <v>129</v>
      </c>
      <c r="B10" s="237"/>
      <c r="C10" s="237">
        <v>60102</v>
      </c>
      <c r="D10" s="237">
        <v>70970</v>
      </c>
      <c r="E10" s="239"/>
      <c r="F10" s="240"/>
    </row>
    <row r="11" spans="1:6" ht="25.05" customHeight="1" x14ac:dyDescent="0.25">
      <c r="A11" s="236" t="s">
        <v>103</v>
      </c>
      <c r="B11" s="239"/>
      <c r="C11" s="237">
        <v>60101</v>
      </c>
      <c r="D11" s="237">
        <v>70911</v>
      </c>
      <c r="E11" s="237">
        <v>73001</v>
      </c>
      <c r="F11" s="238">
        <v>10011</v>
      </c>
    </row>
    <row r="12" spans="1:6" ht="25.5" customHeight="1" thickBot="1" x14ac:dyDescent="0.3">
      <c r="A12" s="241" t="s">
        <v>105</v>
      </c>
      <c r="B12" s="242"/>
      <c r="C12" s="243">
        <v>60100</v>
      </c>
      <c r="D12" s="243">
        <v>70910</v>
      </c>
      <c r="E12" s="243">
        <v>73000</v>
      </c>
      <c r="F12" s="244">
        <v>10012</v>
      </c>
    </row>
  </sheetData>
  <mergeCells count="2">
    <mergeCell ref="B1:F1"/>
    <mergeCell ref="A1:A2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2"/>
  <sheetViews>
    <sheetView showGridLines="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10" sqref="E10"/>
    </sheetView>
  </sheetViews>
  <sheetFormatPr defaultRowHeight="13.2" x14ac:dyDescent="0.25"/>
  <cols>
    <col min="1" max="1" width="8.77734375" customWidth="1"/>
    <col min="2" max="2" width="28.77734375" customWidth="1"/>
    <col min="3" max="3" width="13" customWidth="1"/>
    <col min="4" max="4" width="11.5546875" customWidth="1"/>
    <col min="5" max="5" width="11.77734375" customWidth="1"/>
    <col min="6" max="6" width="13.77734375" customWidth="1"/>
    <col min="7" max="13" width="4.21875" customWidth="1"/>
    <col min="14" max="14" width="11.77734375" customWidth="1"/>
    <col min="15" max="15" width="10.33203125" bestFit="1" customWidth="1"/>
    <col min="16" max="16" width="12.77734375" customWidth="1"/>
    <col min="17" max="17" width="13.77734375" customWidth="1"/>
    <col min="18" max="24" width="4.21875" customWidth="1"/>
    <col min="25" max="25" width="11.77734375" customWidth="1"/>
    <col min="26" max="26" width="10.33203125" bestFit="1" customWidth="1"/>
    <col min="27" max="27" width="12.5546875" customWidth="1"/>
    <col min="28" max="28" width="12.33203125" customWidth="1"/>
    <col min="29" max="35" width="4.21875" customWidth="1"/>
    <col min="36" max="36" width="10.5546875" customWidth="1"/>
    <col min="37" max="37" width="10.21875" customWidth="1"/>
    <col min="38" max="38" width="10.5546875" customWidth="1"/>
    <col min="39" max="39" width="13.33203125" customWidth="1"/>
    <col min="40" max="46" width="4.21875" customWidth="1"/>
    <col min="47" max="49" width="10.5546875" customWidth="1"/>
    <col min="50" max="50" width="13" customWidth="1"/>
    <col min="51" max="57" width="4.21875" customWidth="1"/>
    <col min="58" max="58" width="10.5546875" customWidth="1"/>
    <col min="59" max="59" width="10.33203125" bestFit="1" customWidth="1"/>
  </cols>
  <sheetData>
    <row r="1" spans="1:59" ht="67.5" customHeight="1" thickBot="1" x14ac:dyDescent="0.3">
      <c r="A1" s="638"/>
      <c r="B1" s="639"/>
      <c r="C1" s="639"/>
      <c r="D1" s="640"/>
      <c r="E1" s="23"/>
      <c r="F1" s="23"/>
      <c r="G1" s="660" t="s">
        <v>156</v>
      </c>
      <c r="H1" s="660"/>
      <c r="I1" s="660"/>
      <c r="J1" s="660"/>
      <c r="K1" s="660"/>
      <c r="L1" s="660"/>
      <c r="M1" s="660"/>
      <c r="N1" s="660"/>
      <c r="O1" s="660"/>
      <c r="P1" s="660"/>
      <c r="Q1" s="661"/>
      <c r="R1" s="661"/>
      <c r="S1" s="661"/>
      <c r="T1" s="661"/>
      <c r="U1" s="661"/>
      <c r="V1" s="661"/>
      <c r="W1" s="661"/>
      <c r="X1" s="661"/>
      <c r="Y1" s="661"/>
      <c r="Z1" s="661"/>
      <c r="AA1" s="661"/>
      <c r="AB1" s="661"/>
      <c r="AC1" s="661"/>
      <c r="AD1" s="661"/>
      <c r="AE1" s="661"/>
      <c r="AF1" s="661"/>
      <c r="AG1" s="661"/>
      <c r="AH1" s="661"/>
      <c r="AI1" s="661"/>
      <c r="AJ1" s="661"/>
      <c r="AK1" s="661"/>
      <c r="AL1" s="661"/>
      <c r="AM1" s="661"/>
      <c r="AN1" s="661"/>
      <c r="AO1" s="661"/>
      <c r="AP1" s="661"/>
      <c r="AQ1" s="661"/>
      <c r="AR1" s="661"/>
      <c r="AS1" s="661"/>
      <c r="AT1" s="661"/>
      <c r="AU1" s="661"/>
      <c r="AV1" s="661"/>
      <c r="AW1" s="661"/>
      <c r="AX1" s="661"/>
      <c r="AY1" s="661"/>
      <c r="AZ1" s="661"/>
      <c r="BA1" s="661"/>
      <c r="BB1" s="661"/>
      <c r="BC1" s="661"/>
      <c r="BD1" s="661"/>
      <c r="BE1" s="661"/>
      <c r="BF1" s="661"/>
      <c r="BG1" s="661"/>
    </row>
    <row r="2" spans="1:59" s="8" customFormat="1" ht="15.6" x14ac:dyDescent="0.3">
      <c r="A2" s="641" t="s">
        <v>17</v>
      </c>
      <c r="B2" s="642"/>
      <c r="C2" s="643"/>
      <c r="D2" s="644"/>
      <c r="E2" s="667" t="s">
        <v>104</v>
      </c>
      <c r="F2" s="668"/>
      <c r="G2" s="668"/>
      <c r="H2" s="668"/>
      <c r="I2" s="668"/>
      <c r="J2" s="668"/>
      <c r="K2" s="668"/>
      <c r="L2" s="668"/>
      <c r="M2" s="668"/>
      <c r="N2" s="668"/>
      <c r="O2" s="669"/>
      <c r="P2" s="683" t="s">
        <v>125</v>
      </c>
      <c r="Q2" s="684"/>
      <c r="R2" s="684"/>
      <c r="S2" s="684"/>
      <c r="T2" s="684"/>
      <c r="U2" s="684"/>
      <c r="V2" s="684"/>
      <c r="W2" s="684"/>
      <c r="X2" s="684"/>
      <c r="Y2" s="684"/>
      <c r="Z2" s="685"/>
      <c r="AA2" s="507" t="s">
        <v>127</v>
      </c>
      <c r="AB2" s="508"/>
      <c r="AC2" s="508"/>
      <c r="AD2" s="508"/>
      <c r="AE2" s="508"/>
      <c r="AF2" s="508"/>
      <c r="AG2" s="508"/>
      <c r="AH2" s="508"/>
      <c r="AI2" s="508"/>
      <c r="AJ2" s="508"/>
      <c r="AK2" s="509"/>
      <c r="AL2" s="615" t="s">
        <v>129</v>
      </c>
      <c r="AM2" s="616"/>
      <c r="AN2" s="616"/>
      <c r="AO2" s="616"/>
      <c r="AP2" s="616"/>
      <c r="AQ2" s="616"/>
      <c r="AR2" s="616"/>
      <c r="AS2" s="616"/>
      <c r="AT2" s="616"/>
      <c r="AU2" s="616"/>
      <c r="AV2" s="617"/>
      <c r="AW2" s="481" t="s">
        <v>105</v>
      </c>
      <c r="AX2" s="482"/>
      <c r="AY2" s="482"/>
      <c r="AZ2" s="482"/>
      <c r="BA2" s="482"/>
      <c r="BB2" s="482"/>
      <c r="BC2" s="482"/>
      <c r="BD2" s="482"/>
      <c r="BE2" s="482"/>
      <c r="BF2" s="482"/>
      <c r="BG2" s="483"/>
    </row>
    <row r="3" spans="1:59" s="8" customFormat="1" ht="15.6" x14ac:dyDescent="0.3">
      <c r="A3" s="653" t="s">
        <v>22</v>
      </c>
      <c r="B3" s="654"/>
      <c r="C3" s="655"/>
      <c r="D3" s="656"/>
      <c r="E3" s="670" t="s">
        <v>119</v>
      </c>
      <c r="F3" s="671"/>
      <c r="G3" s="671"/>
      <c r="H3" s="671"/>
      <c r="I3" s="671"/>
      <c r="J3" s="671"/>
      <c r="K3" s="671"/>
      <c r="L3" s="671"/>
      <c r="M3" s="671"/>
      <c r="N3" s="671"/>
      <c r="O3" s="672"/>
      <c r="P3" s="686" t="s">
        <v>119</v>
      </c>
      <c r="Q3" s="687"/>
      <c r="R3" s="687"/>
      <c r="S3" s="687"/>
      <c r="T3" s="687"/>
      <c r="U3" s="687"/>
      <c r="V3" s="687"/>
      <c r="W3" s="687"/>
      <c r="X3" s="687"/>
      <c r="Y3" s="687"/>
      <c r="Z3" s="688"/>
      <c r="AA3" s="510" t="s">
        <v>6</v>
      </c>
      <c r="AB3" s="511"/>
      <c r="AC3" s="511"/>
      <c r="AD3" s="511"/>
      <c r="AE3" s="511"/>
      <c r="AF3" s="511"/>
      <c r="AG3" s="511"/>
      <c r="AH3" s="511"/>
      <c r="AI3" s="511"/>
      <c r="AJ3" s="511"/>
      <c r="AK3" s="512"/>
      <c r="AL3" s="527" t="s">
        <v>55</v>
      </c>
      <c r="AM3" s="528"/>
      <c r="AN3" s="528"/>
      <c r="AO3" s="528"/>
      <c r="AP3" s="528"/>
      <c r="AQ3" s="528"/>
      <c r="AR3" s="528"/>
      <c r="AS3" s="528"/>
      <c r="AT3" s="528"/>
      <c r="AU3" s="528"/>
      <c r="AV3" s="529"/>
      <c r="AW3" s="484" t="s">
        <v>15</v>
      </c>
      <c r="AX3" s="485"/>
      <c r="AY3" s="485"/>
      <c r="AZ3" s="485"/>
      <c r="BA3" s="485"/>
      <c r="BB3" s="485"/>
      <c r="BC3" s="485"/>
      <c r="BD3" s="485"/>
      <c r="BE3" s="485"/>
      <c r="BF3" s="485"/>
      <c r="BG3" s="486"/>
    </row>
    <row r="4" spans="1:59" s="8" customFormat="1" ht="15.6" x14ac:dyDescent="0.3">
      <c r="A4" s="653" t="s">
        <v>23</v>
      </c>
      <c r="B4" s="654"/>
      <c r="C4" s="655"/>
      <c r="D4" s="656"/>
      <c r="E4" s="670" t="s">
        <v>93</v>
      </c>
      <c r="F4" s="671"/>
      <c r="G4" s="671"/>
      <c r="H4" s="671"/>
      <c r="I4" s="671"/>
      <c r="J4" s="671"/>
      <c r="K4" s="671"/>
      <c r="L4" s="671"/>
      <c r="M4" s="671"/>
      <c r="N4" s="671"/>
      <c r="O4" s="672"/>
      <c r="P4" s="686" t="s">
        <v>121</v>
      </c>
      <c r="Q4" s="687"/>
      <c r="R4" s="687"/>
      <c r="S4" s="687"/>
      <c r="T4" s="687"/>
      <c r="U4" s="687"/>
      <c r="V4" s="687"/>
      <c r="W4" s="687"/>
      <c r="X4" s="687"/>
      <c r="Y4" s="687"/>
      <c r="Z4" s="688"/>
      <c r="AA4" s="510" t="s">
        <v>95</v>
      </c>
      <c r="AB4" s="511"/>
      <c r="AC4" s="511"/>
      <c r="AD4" s="511"/>
      <c r="AE4" s="511"/>
      <c r="AF4" s="511"/>
      <c r="AG4" s="511"/>
      <c r="AH4" s="511"/>
      <c r="AI4" s="511"/>
      <c r="AJ4" s="511"/>
      <c r="AK4" s="512"/>
      <c r="AL4" s="527" t="s">
        <v>122</v>
      </c>
      <c r="AM4" s="528"/>
      <c r="AN4" s="528"/>
      <c r="AO4" s="528"/>
      <c r="AP4" s="528"/>
      <c r="AQ4" s="528"/>
      <c r="AR4" s="528"/>
      <c r="AS4" s="528"/>
      <c r="AT4" s="528"/>
      <c r="AU4" s="528"/>
      <c r="AV4" s="529"/>
      <c r="AW4" s="484" t="s">
        <v>122</v>
      </c>
      <c r="AX4" s="485"/>
      <c r="AY4" s="485"/>
      <c r="AZ4" s="485"/>
      <c r="BA4" s="485"/>
      <c r="BB4" s="485"/>
      <c r="BC4" s="485"/>
      <c r="BD4" s="485"/>
      <c r="BE4" s="485"/>
      <c r="BF4" s="485"/>
      <c r="BG4" s="486"/>
    </row>
    <row r="5" spans="1:59" s="8" customFormat="1" ht="15.6" x14ac:dyDescent="0.3">
      <c r="A5" s="657" t="s">
        <v>45</v>
      </c>
      <c r="B5" s="658"/>
      <c r="C5" s="658"/>
      <c r="D5" s="659"/>
      <c r="E5" s="673"/>
      <c r="F5" s="674"/>
      <c r="G5" s="674"/>
      <c r="H5" s="674"/>
      <c r="I5" s="675"/>
      <c r="J5" s="260" t="s">
        <v>136</v>
      </c>
      <c r="K5" s="662"/>
      <c r="L5" s="662"/>
      <c r="M5" s="662"/>
      <c r="N5" s="662"/>
      <c r="O5" s="663"/>
      <c r="P5" s="689"/>
      <c r="Q5" s="665"/>
      <c r="R5" s="665"/>
      <c r="S5" s="665"/>
      <c r="T5" s="690"/>
      <c r="U5" s="156" t="s">
        <v>136</v>
      </c>
      <c r="V5" s="664"/>
      <c r="W5" s="665"/>
      <c r="X5" s="665"/>
      <c r="Y5" s="665"/>
      <c r="Z5" s="666"/>
      <c r="AA5" s="461"/>
      <c r="AB5" s="462"/>
      <c r="AC5" s="462"/>
      <c r="AD5" s="462"/>
      <c r="AE5" s="462"/>
      <c r="AF5" s="464" t="s">
        <v>136</v>
      </c>
      <c r="AG5" s="462"/>
      <c r="AH5" s="462"/>
      <c r="AI5" s="462"/>
      <c r="AJ5" s="462"/>
      <c r="AK5" s="463"/>
      <c r="AL5" s="530"/>
      <c r="AM5" s="531"/>
      <c r="AN5" s="531"/>
      <c r="AO5" s="531"/>
      <c r="AP5" s="532"/>
      <c r="AQ5" s="465" t="s">
        <v>136</v>
      </c>
      <c r="AR5" s="633"/>
      <c r="AS5" s="531"/>
      <c r="AT5" s="531"/>
      <c r="AU5" s="531"/>
      <c r="AV5" s="634"/>
      <c r="AW5" s="466"/>
      <c r="AX5" s="467"/>
      <c r="AY5" s="467"/>
      <c r="AZ5" s="467"/>
      <c r="BA5" s="467"/>
      <c r="BB5" s="469" t="s">
        <v>136</v>
      </c>
      <c r="BC5" s="467"/>
      <c r="BD5" s="467"/>
      <c r="BE5" s="467"/>
      <c r="BF5" s="467"/>
      <c r="BG5" s="468"/>
    </row>
    <row r="6" spans="1:59" s="8" customFormat="1" ht="15" customHeight="1" x14ac:dyDescent="0.25">
      <c r="A6" s="645" t="s">
        <v>29</v>
      </c>
      <c r="B6" s="646"/>
      <c r="C6" s="647"/>
      <c r="D6" s="648"/>
      <c r="E6" s="679"/>
      <c r="F6" s="680"/>
      <c r="G6" s="63" t="s">
        <v>47</v>
      </c>
      <c r="H6" s="63" t="s">
        <v>48</v>
      </c>
      <c r="I6" s="63" t="s">
        <v>49</v>
      </c>
      <c r="J6" s="63" t="s">
        <v>50</v>
      </c>
      <c r="K6" s="63" t="s">
        <v>51</v>
      </c>
      <c r="L6" s="63" t="s">
        <v>52</v>
      </c>
      <c r="M6" s="63" t="s">
        <v>53</v>
      </c>
      <c r="N6" s="681"/>
      <c r="O6" s="682"/>
      <c r="P6" s="569"/>
      <c r="Q6" s="574"/>
      <c r="R6" s="197" t="s">
        <v>47</v>
      </c>
      <c r="S6" s="31" t="s">
        <v>48</v>
      </c>
      <c r="T6" s="31" t="s">
        <v>49</v>
      </c>
      <c r="U6" s="31" t="s">
        <v>50</v>
      </c>
      <c r="V6" s="32" t="s">
        <v>51</v>
      </c>
      <c r="W6" s="32" t="s">
        <v>52</v>
      </c>
      <c r="X6" s="32" t="s">
        <v>53</v>
      </c>
      <c r="Y6" s="569"/>
      <c r="Z6" s="570"/>
      <c r="AA6" s="516"/>
      <c r="AB6" s="517"/>
      <c r="AC6" s="158" t="s">
        <v>47</v>
      </c>
      <c r="AD6" s="160" t="s">
        <v>48</v>
      </c>
      <c r="AE6" s="160" t="s">
        <v>49</v>
      </c>
      <c r="AF6" s="160" t="s">
        <v>50</v>
      </c>
      <c r="AG6" s="161" t="s">
        <v>51</v>
      </c>
      <c r="AH6" s="161" t="s">
        <v>52</v>
      </c>
      <c r="AI6" s="161" t="s">
        <v>53</v>
      </c>
      <c r="AJ6" s="179"/>
      <c r="AK6" s="162"/>
      <c r="AL6" s="533"/>
      <c r="AM6" s="534"/>
      <c r="AN6" s="65" t="s">
        <v>47</v>
      </c>
      <c r="AO6" s="56" t="s">
        <v>48</v>
      </c>
      <c r="AP6" s="56" t="s">
        <v>49</v>
      </c>
      <c r="AQ6" s="56" t="s">
        <v>50</v>
      </c>
      <c r="AR6" s="58" t="s">
        <v>51</v>
      </c>
      <c r="AS6" s="58" t="s">
        <v>52</v>
      </c>
      <c r="AT6" s="58" t="s">
        <v>53</v>
      </c>
      <c r="AU6" s="67"/>
      <c r="AV6" s="59"/>
      <c r="AW6" s="490"/>
      <c r="AX6" s="491"/>
      <c r="AY6" s="105" t="s">
        <v>47</v>
      </c>
      <c r="AZ6" s="106" t="s">
        <v>48</v>
      </c>
      <c r="BA6" s="106" t="s">
        <v>49</v>
      </c>
      <c r="BB6" s="106" t="s">
        <v>50</v>
      </c>
      <c r="BC6" s="107" t="s">
        <v>51</v>
      </c>
      <c r="BD6" s="107" t="s">
        <v>52</v>
      </c>
      <c r="BE6" s="107" t="s">
        <v>53</v>
      </c>
      <c r="BF6" s="104"/>
      <c r="BG6" s="108"/>
    </row>
    <row r="7" spans="1:59" s="8" customFormat="1" ht="15.6" x14ac:dyDescent="0.3">
      <c r="A7" s="645"/>
      <c r="B7" s="646"/>
      <c r="C7" s="647"/>
      <c r="D7" s="648"/>
      <c r="E7" s="679"/>
      <c r="F7" s="680"/>
      <c r="G7" s="64"/>
      <c r="H7" s="64" t="s">
        <v>19</v>
      </c>
      <c r="I7" s="64"/>
      <c r="J7" s="64" t="s">
        <v>19</v>
      </c>
      <c r="K7" s="64" t="s">
        <v>19</v>
      </c>
      <c r="L7" s="64"/>
      <c r="M7" s="64"/>
      <c r="N7" s="681"/>
      <c r="O7" s="682"/>
      <c r="P7" s="569"/>
      <c r="Q7" s="574"/>
      <c r="R7" s="198"/>
      <c r="S7" s="33"/>
      <c r="T7" s="33"/>
      <c r="U7" s="33"/>
      <c r="V7" s="33"/>
      <c r="W7" s="33"/>
      <c r="X7" s="33" t="s">
        <v>19</v>
      </c>
      <c r="Y7" s="569"/>
      <c r="Z7" s="570"/>
      <c r="AA7" s="518"/>
      <c r="AB7" s="519"/>
      <c r="AC7" s="164" t="s">
        <v>19</v>
      </c>
      <c r="AD7" s="164" t="s">
        <v>19</v>
      </c>
      <c r="AE7" s="164" t="s">
        <v>19</v>
      </c>
      <c r="AF7" s="164" t="s">
        <v>19</v>
      </c>
      <c r="AG7" s="164" t="s">
        <v>19</v>
      </c>
      <c r="AH7" s="163" t="s">
        <v>19</v>
      </c>
      <c r="AI7" s="164"/>
      <c r="AJ7" s="180"/>
      <c r="AK7" s="165"/>
      <c r="AL7" s="535"/>
      <c r="AM7" s="536"/>
      <c r="AN7" s="61" t="s">
        <v>19</v>
      </c>
      <c r="AO7" s="61" t="s">
        <v>19</v>
      </c>
      <c r="AP7" s="61" t="s">
        <v>19</v>
      </c>
      <c r="AQ7" s="61" t="s">
        <v>19</v>
      </c>
      <c r="AR7" s="61" t="s">
        <v>19</v>
      </c>
      <c r="AS7" s="66" t="s">
        <v>19</v>
      </c>
      <c r="AT7" s="66" t="s">
        <v>19</v>
      </c>
      <c r="AU7" s="60"/>
      <c r="AV7" s="62"/>
      <c r="AW7" s="492"/>
      <c r="AX7" s="493"/>
      <c r="AY7" s="110" t="s">
        <v>19</v>
      </c>
      <c r="AZ7" s="111" t="s">
        <v>19</v>
      </c>
      <c r="BA7" s="111" t="s">
        <v>19</v>
      </c>
      <c r="BB7" s="111" t="s">
        <v>19</v>
      </c>
      <c r="BC7" s="111" t="s">
        <v>19</v>
      </c>
      <c r="BD7" s="111" t="s">
        <v>19</v>
      </c>
      <c r="BE7" s="111" t="s">
        <v>19</v>
      </c>
      <c r="BF7" s="109"/>
      <c r="BG7" s="112"/>
    </row>
    <row r="8" spans="1:59" s="8" customFormat="1" ht="33" customHeight="1" thickBot="1" x14ac:dyDescent="0.3">
      <c r="A8" s="649" t="s">
        <v>24</v>
      </c>
      <c r="B8" s="650"/>
      <c r="C8" s="651"/>
      <c r="D8" s="652"/>
      <c r="E8" s="676"/>
      <c r="F8" s="677"/>
      <c r="G8" s="677"/>
      <c r="H8" s="677"/>
      <c r="I8" s="677"/>
      <c r="J8" s="677"/>
      <c r="K8" s="677"/>
      <c r="L8" s="677"/>
      <c r="M8" s="677"/>
      <c r="N8" s="677"/>
      <c r="O8" s="678"/>
      <c r="P8" s="571"/>
      <c r="Q8" s="572"/>
      <c r="R8" s="572"/>
      <c r="S8" s="572"/>
      <c r="T8" s="572"/>
      <c r="U8" s="572"/>
      <c r="V8" s="572"/>
      <c r="W8" s="572"/>
      <c r="X8" s="572"/>
      <c r="Y8" s="572"/>
      <c r="Z8" s="573"/>
      <c r="AA8" s="513"/>
      <c r="AB8" s="514"/>
      <c r="AC8" s="514"/>
      <c r="AD8" s="514"/>
      <c r="AE8" s="514"/>
      <c r="AF8" s="514"/>
      <c r="AG8" s="514"/>
      <c r="AH8" s="514"/>
      <c r="AI8" s="514"/>
      <c r="AJ8" s="514"/>
      <c r="AK8" s="515"/>
      <c r="AL8" s="537"/>
      <c r="AM8" s="538"/>
      <c r="AN8" s="538"/>
      <c r="AO8" s="538"/>
      <c r="AP8" s="538"/>
      <c r="AQ8" s="538"/>
      <c r="AR8" s="538"/>
      <c r="AS8" s="538"/>
      <c r="AT8" s="538"/>
      <c r="AU8" s="538"/>
      <c r="AV8" s="539"/>
      <c r="AW8" s="487"/>
      <c r="AX8" s="488"/>
      <c r="AY8" s="488"/>
      <c r="AZ8" s="488"/>
      <c r="BA8" s="488"/>
      <c r="BB8" s="488"/>
      <c r="BC8" s="488"/>
      <c r="BD8" s="488"/>
      <c r="BE8" s="488"/>
      <c r="BF8" s="488"/>
      <c r="BG8" s="489"/>
    </row>
    <row r="9" spans="1:59" s="5" customFormat="1" ht="15.6" thickBot="1" x14ac:dyDescent="0.3">
      <c r="A9" s="181" t="s">
        <v>123</v>
      </c>
      <c r="B9" s="182" t="s">
        <v>25</v>
      </c>
      <c r="C9" s="183" t="s">
        <v>90</v>
      </c>
      <c r="D9" s="183" t="s">
        <v>24</v>
      </c>
      <c r="E9" s="276" t="s">
        <v>89</v>
      </c>
      <c r="F9" s="182" t="s">
        <v>54</v>
      </c>
      <c r="G9" s="187" t="s">
        <v>18</v>
      </c>
      <c r="H9" s="618" t="s">
        <v>20</v>
      </c>
      <c r="I9" s="619"/>
      <c r="J9" s="188"/>
      <c r="K9" s="188" t="s">
        <v>18</v>
      </c>
      <c r="L9" s="618" t="s">
        <v>21</v>
      </c>
      <c r="M9" s="620"/>
      <c r="N9" s="276" t="s">
        <v>89</v>
      </c>
      <c r="O9" s="189" t="s">
        <v>46</v>
      </c>
      <c r="P9" s="184" t="s">
        <v>89</v>
      </c>
      <c r="Q9" s="182" t="s">
        <v>54</v>
      </c>
      <c r="R9" s="185" t="s">
        <v>18</v>
      </c>
      <c r="S9" s="621" t="s">
        <v>20</v>
      </c>
      <c r="T9" s="622"/>
      <c r="U9" s="182"/>
      <c r="V9" s="182" t="s">
        <v>18</v>
      </c>
      <c r="W9" s="621" t="s">
        <v>21</v>
      </c>
      <c r="X9" s="623"/>
      <c r="Y9" s="184" t="s">
        <v>89</v>
      </c>
      <c r="Z9" s="186" t="s">
        <v>46</v>
      </c>
      <c r="AA9" s="190" t="s">
        <v>89</v>
      </c>
      <c r="AB9" s="182" t="s">
        <v>54</v>
      </c>
      <c r="AC9" s="191" t="s">
        <v>18</v>
      </c>
      <c r="AD9" s="556" t="s">
        <v>20</v>
      </c>
      <c r="AE9" s="557"/>
      <c r="AF9" s="192"/>
      <c r="AG9" s="192" t="s">
        <v>18</v>
      </c>
      <c r="AH9" s="556" t="s">
        <v>21</v>
      </c>
      <c r="AI9" s="558"/>
      <c r="AJ9" s="190" t="s">
        <v>89</v>
      </c>
      <c r="AK9" s="193" t="s">
        <v>46</v>
      </c>
      <c r="AL9" s="184" t="s">
        <v>89</v>
      </c>
      <c r="AM9" s="182" t="s">
        <v>54</v>
      </c>
      <c r="AN9" s="187" t="s">
        <v>18</v>
      </c>
      <c r="AO9" s="621" t="s">
        <v>20</v>
      </c>
      <c r="AP9" s="622"/>
      <c r="AQ9" s="188"/>
      <c r="AR9" s="188" t="s">
        <v>18</v>
      </c>
      <c r="AS9" s="621" t="s">
        <v>21</v>
      </c>
      <c r="AT9" s="623"/>
      <c r="AU9" s="184" t="s">
        <v>89</v>
      </c>
      <c r="AV9" s="189" t="s">
        <v>46</v>
      </c>
      <c r="AW9" s="190" t="s">
        <v>89</v>
      </c>
      <c r="AX9" s="182" t="s">
        <v>54</v>
      </c>
      <c r="AY9" s="191" t="s">
        <v>18</v>
      </c>
      <c r="AZ9" s="556" t="s">
        <v>20</v>
      </c>
      <c r="BA9" s="557"/>
      <c r="BB9" s="192"/>
      <c r="BC9" s="192" t="s">
        <v>18</v>
      </c>
      <c r="BD9" s="556" t="s">
        <v>21</v>
      </c>
      <c r="BE9" s="558"/>
      <c r="BF9" s="190" t="s">
        <v>89</v>
      </c>
      <c r="BG9" s="194" t="s">
        <v>46</v>
      </c>
    </row>
    <row r="10" spans="1:59" ht="18.45" customHeight="1" x14ac:dyDescent="0.25">
      <c r="A10" s="600" t="s">
        <v>28</v>
      </c>
      <c r="B10" s="14" t="s">
        <v>15</v>
      </c>
      <c r="C10" s="22"/>
      <c r="D10" s="323"/>
      <c r="E10" s="294"/>
      <c r="F10" s="290"/>
      <c r="G10" s="291"/>
      <c r="H10" s="291"/>
      <c r="I10" s="291"/>
      <c r="J10" s="291"/>
      <c r="K10" s="291"/>
      <c r="L10" s="291"/>
      <c r="M10" s="291"/>
      <c r="N10" s="291"/>
      <c r="O10" s="292"/>
      <c r="P10" s="214"/>
      <c r="Q10" s="627"/>
      <c r="R10" s="628"/>
      <c r="S10" s="628"/>
      <c r="T10" s="628"/>
      <c r="U10" s="628"/>
      <c r="V10" s="628"/>
      <c r="W10" s="628"/>
      <c r="X10" s="628"/>
      <c r="Y10" s="628"/>
      <c r="Z10" s="629"/>
      <c r="AA10" s="542"/>
      <c r="AB10" s="543"/>
      <c r="AC10" s="543"/>
      <c r="AD10" s="543"/>
      <c r="AE10" s="543"/>
      <c r="AF10" s="543"/>
      <c r="AG10" s="543"/>
      <c r="AH10" s="543"/>
      <c r="AI10" s="543"/>
      <c r="AJ10" s="543"/>
      <c r="AK10" s="544"/>
      <c r="AL10" s="215"/>
      <c r="AM10" s="542"/>
      <c r="AN10" s="543"/>
      <c r="AO10" s="543"/>
      <c r="AP10" s="543"/>
      <c r="AQ10" s="543"/>
      <c r="AR10" s="543"/>
      <c r="AS10" s="543"/>
      <c r="AT10" s="543"/>
      <c r="AU10" s="543"/>
      <c r="AV10" s="544"/>
      <c r="AW10" s="113"/>
      <c r="AX10" s="285" t="s">
        <v>38</v>
      </c>
      <c r="AY10" s="114"/>
      <c r="AZ10" s="552"/>
      <c r="BA10" s="553"/>
      <c r="BB10" s="115"/>
      <c r="BC10" s="114">
        <v>1</v>
      </c>
      <c r="BD10" s="552">
        <v>0.17361111111111113</v>
      </c>
      <c r="BE10" s="553"/>
      <c r="BF10" s="116">
        <v>10012</v>
      </c>
      <c r="BG10" s="117"/>
    </row>
    <row r="11" spans="1:59" ht="19.95" customHeight="1" x14ac:dyDescent="0.25">
      <c r="A11" s="600"/>
      <c r="B11" s="12" t="s">
        <v>97</v>
      </c>
      <c r="C11" s="20"/>
      <c r="D11" s="319"/>
      <c r="E11" s="294"/>
      <c r="F11" s="277"/>
      <c r="G11" s="278"/>
      <c r="H11" s="278"/>
      <c r="I11" s="278"/>
      <c r="J11" s="278"/>
      <c r="K11" s="278"/>
      <c r="L11" s="278"/>
      <c r="M11" s="278"/>
      <c r="N11" s="278"/>
      <c r="O11" s="279"/>
      <c r="P11" s="213"/>
      <c r="Q11" s="630"/>
      <c r="R11" s="631"/>
      <c r="S11" s="631"/>
      <c r="T11" s="631"/>
      <c r="U11" s="631"/>
      <c r="V11" s="631"/>
      <c r="W11" s="631"/>
      <c r="X11" s="631"/>
      <c r="Y11" s="631"/>
      <c r="Z11" s="632"/>
      <c r="AA11" s="545"/>
      <c r="AB11" s="546"/>
      <c r="AC11" s="546"/>
      <c r="AD11" s="546"/>
      <c r="AE11" s="546"/>
      <c r="AF11" s="546"/>
      <c r="AG11" s="546"/>
      <c r="AH11" s="546"/>
      <c r="AI11" s="546"/>
      <c r="AJ11" s="546"/>
      <c r="AK11" s="547"/>
      <c r="AL11" s="216"/>
      <c r="AM11" s="545"/>
      <c r="AN11" s="546"/>
      <c r="AO11" s="546"/>
      <c r="AP11" s="546"/>
      <c r="AQ11" s="546"/>
      <c r="AR11" s="546"/>
      <c r="AS11" s="546"/>
      <c r="AT11" s="546"/>
      <c r="AU11" s="546"/>
      <c r="AV11" s="547"/>
      <c r="AW11" s="118">
        <v>10012</v>
      </c>
      <c r="AX11" s="286" t="s">
        <v>38</v>
      </c>
      <c r="AY11" s="119">
        <v>1</v>
      </c>
      <c r="AZ11" s="500">
        <v>0.20486111111111113</v>
      </c>
      <c r="BA11" s="501"/>
      <c r="BB11" s="120"/>
      <c r="BC11" s="119">
        <v>1</v>
      </c>
      <c r="BD11" s="500">
        <v>0.20486111111111113</v>
      </c>
      <c r="BE11" s="501"/>
      <c r="BF11" s="121">
        <v>10012</v>
      </c>
      <c r="BG11" s="122">
        <f t="shared" ref="BG11:BG31" si="0">("12-01-2019"+AY11+AZ11)-("12-01-2019"+BC10+BD10)</f>
        <v>3.125E-2</v>
      </c>
    </row>
    <row r="12" spans="1:59" ht="19.5" customHeight="1" x14ac:dyDescent="0.25">
      <c r="A12" s="600"/>
      <c r="B12" s="12" t="s">
        <v>155</v>
      </c>
      <c r="C12" s="20"/>
      <c r="D12" s="319"/>
      <c r="E12" s="294"/>
      <c r="F12" s="277"/>
      <c r="G12" s="278"/>
      <c r="H12" s="278"/>
      <c r="I12" s="278"/>
      <c r="J12" s="278"/>
      <c r="K12" s="278"/>
      <c r="L12" s="278"/>
      <c r="M12" s="278"/>
      <c r="N12" s="278"/>
      <c r="O12" s="279"/>
      <c r="P12" s="213"/>
      <c r="Q12" s="630"/>
      <c r="R12" s="631"/>
      <c r="S12" s="631"/>
      <c r="T12" s="631"/>
      <c r="U12" s="631"/>
      <c r="V12" s="631"/>
      <c r="W12" s="631"/>
      <c r="X12" s="631"/>
      <c r="Y12" s="631"/>
      <c r="Z12" s="632"/>
      <c r="AA12" s="545"/>
      <c r="AB12" s="546"/>
      <c r="AC12" s="546"/>
      <c r="AD12" s="546"/>
      <c r="AE12" s="546"/>
      <c r="AF12" s="546"/>
      <c r="AG12" s="546"/>
      <c r="AH12" s="546"/>
      <c r="AI12" s="546"/>
      <c r="AJ12" s="546"/>
      <c r="AK12" s="547"/>
      <c r="AL12" s="216"/>
      <c r="AM12" s="545"/>
      <c r="AN12" s="546"/>
      <c r="AO12" s="546"/>
      <c r="AP12" s="546"/>
      <c r="AQ12" s="546"/>
      <c r="AR12" s="546"/>
      <c r="AS12" s="546"/>
      <c r="AT12" s="546"/>
      <c r="AU12" s="546"/>
      <c r="AV12" s="547"/>
      <c r="AW12" s="118">
        <v>10012</v>
      </c>
      <c r="AX12" s="286" t="s">
        <v>38</v>
      </c>
      <c r="AY12" s="119">
        <v>1</v>
      </c>
      <c r="AZ12" s="500">
        <v>0.21875</v>
      </c>
      <c r="BA12" s="501"/>
      <c r="BB12" s="120"/>
      <c r="BC12" s="119">
        <v>1</v>
      </c>
      <c r="BD12" s="500">
        <v>0.28125</v>
      </c>
      <c r="BE12" s="501"/>
      <c r="BF12" s="121">
        <v>10012</v>
      </c>
      <c r="BG12" s="122">
        <f t="shared" si="0"/>
        <v>1.3888888890505768E-2</v>
      </c>
    </row>
    <row r="13" spans="1:59" ht="19.5" customHeight="1" x14ac:dyDescent="0.25">
      <c r="A13" s="600"/>
      <c r="B13" s="12" t="s">
        <v>98</v>
      </c>
      <c r="C13" s="20"/>
      <c r="D13" s="319"/>
      <c r="E13" s="294"/>
      <c r="F13" s="277"/>
      <c r="G13" s="278"/>
      <c r="H13" s="278"/>
      <c r="I13" s="278"/>
      <c r="J13" s="278"/>
      <c r="K13" s="278"/>
      <c r="L13" s="278"/>
      <c r="M13" s="278"/>
      <c r="N13" s="278"/>
      <c r="O13" s="279"/>
      <c r="P13" s="213"/>
      <c r="Q13" s="630"/>
      <c r="R13" s="631"/>
      <c r="S13" s="631"/>
      <c r="T13" s="631"/>
      <c r="U13" s="631"/>
      <c r="V13" s="631"/>
      <c r="W13" s="631"/>
      <c r="X13" s="631"/>
      <c r="Y13" s="631"/>
      <c r="Z13" s="632"/>
      <c r="AA13" s="545"/>
      <c r="AB13" s="546"/>
      <c r="AC13" s="546"/>
      <c r="AD13" s="546"/>
      <c r="AE13" s="546"/>
      <c r="AF13" s="546"/>
      <c r="AG13" s="546"/>
      <c r="AH13" s="546"/>
      <c r="AI13" s="546"/>
      <c r="AJ13" s="546"/>
      <c r="AK13" s="547"/>
      <c r="AL13" s="216"/>
      <c r="AM13" s="545"/>
      <c r="AN13" s="546"/>
      <c r="AO13" s="546"/>
      <c r="AP13" s="546"/>
      <c r="AQ13" s="546"/>
      <c r="AR13" s="546"/>
      <c r="AS13" s="546"/>
      <c r="AT13" s="546"/>
      <c r="AU13" s="546"/>
      <c r="AV13" s="547"/>
      <c r="AW13" s="118">
        <v>10012</v>
      </c>
      <c r="AX13" s="286" t="s">
        <v>37</v>
      </c>
      <c r="AY13" s="119">
        <v>1</v>
      </c>
      <c r="AZ13" s="500">
        <v>0.375</v>
      </c>
      <c r="BA13" s="501"/>
      <c r="BB13" s="120"/>
      <c r="BC13" s="119">
        <v>1</v>
      </c>
      <c r="BD13" s="500">
        <v>0.375</v>
      </c>
      <c r="BE13" s="501"/>
      <c r="BF13" s="121">
        <v>10012</v>
      </c>
      <c r="BG13" s="122">
        <f t="shared" si="0"/>
        <v>9.375E-2</v>
      </c>
    </row>
    <row r="14" spans="1:59" ht="20.55" customHeight="1" x14ac:dyDescent="0.25">
      <c r="A14" s="600"/>
      <c r="B14" s="12" t="s">
        <v>96</v>
      </c>
      <c r="C14" s="20"/>
      <c r="D14" s="319"/>
      <c r="E14" s="294"/>
      <c r="F14" s="277"/>
      <c r="G14" s="278"/>
      <c r="H14" s="278"/>
      <c r="I14" s="278"/>
      <c r="J14" s="278"/>
      <c r="K14" s="278"/>
      <c r="L14" s="278"/>
      <c r="M14" s="278"/>
      <c r="N14" s="278"/>
      <c r="O14" s="279"/>
      <c r="P14" s="213"/>
      <c r="Q14" s="630"/>
      <c r="R14" s="631"/>
      <c r="S14" s="631"/>
      <c r="T14" s="631"/>
      <c r="U14" s="631"/>
      <c r="V14" s="631"/>
      <c r="W14" s="631"/>
      <c r="X14" s="631"/>
      <c r="Y14" s="631"/>
      <c r="Z14" s="632"/>
      <c r="AA14" s="545"/>
      <c r="AB14" s="546"/>
      <c r="AC14" s="546"/>
      <c r="AD14" s="546"/>
      <c r="AE14" s="546"/>
      <c r="AF14" s="546"/>
      <c r="AG14" s="546"/>
      <c r="AH14" s="546"/>
      <c r="AI14" s="546"/>
      <c r="AJ14" s="546"/>
      <c r="AK14" s="547"/>
      <c r="AL14" s="216"/>
      <c r="AM14" s="545"/>
      <c r="AN14" s="546"/>
      <c r="AO14" s="546"/>
      <c r="AP14" s="546"/>
      <c r="AQ14" s="546"/>
      <c r="AR14" s="546"/>
      <c r="AS14" s="546"/>
      <c r="AT14" s="546"/>
      <c r="AU14" s="546"/>
      <c r="AV14" s="547"/>
      <c r="AW14" s="118">
        <v>10012</v>
      </c>
      <c r="AX14" s="286" t="s">
        <v>36</v>
      </c>
      <c r="AY14" s="119">
        <v>1</v>
      </c>
      <c r="AZ14" s="500">
        <v>0.54861111111111105</v>
      </c>
      <c r="BA14" s="501"/>
      <c r="BB14" s="120"/>
      <c r="BC14" s="119">
        <v>1</v>
      </c>
      <c r="BD14" s="500">
        <v>0.58333333333333337</v>
      </c>
      <c r="BE14" s="501"/>
      <c r="BF14" s="121">
        <v>10012</v>
      </c>
      <c r="BG14" s="122">
        <f t="shared" si="0"/>
        <v>0.17361111110949423</v>
      </c>
    </row>
    <row r="15" spans="1:59" ht="22.05" customHeight="1" thickBot="1" x14ac:dyDescent="0.3">
      <c r="A15" s="601"/>
      <c r="B15" s="13" t="s">
        <v>14</v>
      </c>
      <c r="C15" s="21"/>
      <c r="D15" s="321"/>
      <c r="E15" s="294"/>
      <c r="F15" s="277"/>
      <c r="G15" s="278"/>
      <c r="H15" s="278"/>
      <c r="I15" s="278"/>
      <c r="J15" s="278"/>
      <c r="K15" s="278"/>
      <c r="L15" s="278"/>
      <c r="M15" s="278"/>
      <c r="N15" s="278"/>
      <c r="O15" s="279"/>
      <c r="P15" s="213"/>
      <c r="Q15" s="630"/>
      <c r="R15" s="631"/>
      <c r="S15" s="631"/>
      <c r="T15" s="631"/>
      <c r="U15" s="631"/>
      <c r="V15" s="631"/>
      <c r="W15" s="631"/>
      <c r="X15" s="631"/>
      <c r="Y15" s="631"/>
      <c r="Z15" s="632"/>
      <c r="AA15" s="545"/>
      <c r="AB15" s="546"/>
      <c r="AC15" s="546"/>
      <c r="AD15" s="546"/>
      <c r="AE15" s="546"/>
      <c r="AF15" s="546"/>
      <c r="AG15" s="546"/>
      <c r="AH15" s="546"/>
      <c r="AI15" s="546"/>
      <c r="AJ15" s="546"/>
      <c r="AK15" s="547"/>
      <c r="AL15" s="216"/>
      <c r="AM15" s="545"/>
      <c r="AN15" s="546"/>
      <c r="AO15" s="546"/>
      <c r="AP15" s="546"/>
      <c r="AQ15" s="546"/>
      <c r="AR15" s="546"/>
      <c r="AS15" s="546"/>
      <c r="AT15" s="546"/>
      <c r="AU15" s="546"/>
      <c r="AV15" s="547"/>
      <c r="AW15" s="123">
        <v>10012</v>
      </c>
      <c r="AX15" s="287" t="s">
        <v>35</v>
      </c>
      <c r="AY15" s="124">
        <v>1</v>
      </c>
      <c r="AZ15" s="498">
        <v>0.62152777777777779</v>
      </c>
      <c r="BA15" s="499"/>
      <c r="BB15" s="125"/>
      <c r="BC15" s="124">
        <v>1</v>
      </c>
      <c r="BD15" s="498">
        <v>0.70486111111111116</v>
      </c>
      <c r="BE15" s="499"/>
      <c r="BF15" s="126">
        <v>10012</v>
      </c>
      <c r="BG15" s="127">
        <f t="shared" si="0"/>
        <v>3.8194444445252884E-2</v>
      </c>
    </row>
    <row r="16" spans="1:59" ht="19.05" customHeight="1" x14ac:dyDescent="0.25">
      <c r="A16" s="598" t="s">
        <v>41</v>
      </c>
      <c r="B16" s="324" t="s">
        <v>92</v>
      </c>
      <c r="C16" s="35"/>
      <c r="D16" s="318"/>
      <c r="E16" s="294"/>
      <c r="F16" s="277"/>
      <c r="G16" s="278"/>
      <c r="H16" s="278"/>
      <c r="I16" s="278"/>
      <c r="J16" s="278"/>
      <c r="K16" s="278"/>
      <c r="L16" s="278"/>
      <c r="M16" s="278"/>
      <c r="N16" s="278"/>
      <c r="O16" s="279"/>
      <c r="P16" s="213"/>
      <c r="Q16" s="630"/>
      <c r="R16" s="631"/>
      <c r="S16" s="631"/>
      <c r="T16" s="631"/>
      <c r="U16" s="631"/>
      <c r="V16" s="631"/>
      <c r="W16" s="631"/>
      <c r="X16" s="631"/>
      <c r="Y16" s="631"/>
      <c r="Z16" s="632"/>
      <c r="AA16" s="545"/>
      <c r="AB16" s="546"/>
      <c r="AC16" s="546"/>
      <c r="AD16" s="546"/>
      <c r="AE16" s="546"/>
      <c r="AF16" s="546"/>
      <c r="AG16" s="546"/>
      <c r="AH16" s="546"/>
      <c r="AI16" s="546"/>
      <c r="AJ16" s="546"/>
      <c r="AK16" s="547"/>
      <c r="AL16" s="216"/>
      <c r="AM16" s="545"/>
      <c r="AN16" s="546"/>
      <c r="AO16" s="546"/>
      <c r="AP16" s="546"/>
      <c r="AQ16" s="546"/>
      <c r="AR16" s="546"/>
      <c r="AS16" s="546"/>
      <c r="AT16" s="546"/>
      <c r="AU16" s="546"/>
      <c r="AV16" s="547"/>
      <c r="AW16" s="113">
        <v>10012</v>
      </c>
      <c r="AX16" s="288" t="s">
        <v>56</v>
      </c>
      <c r="AY16" s="114">
        <v>1</v>
      </c>
      <c r="AZ16" s="552">
        <v>0.70624999999999993</v>
      </c>
      <c r="BA16" s="553"/>
      <c r="BB16" s="115"/>
      <c r="BC16" s="114">
        <v>1</v>
      </c>
      <c r="BD16" s="552">
        <v>0.83194444444444438</v>
      </c>
      <c r="BE16" s="553"/>
      <c r="BF16" s="116">
        <v>73000</v>
      </c>
      <c r="BG16" s="128">
        <f>("12-01-2019"+AY16+AZ16+"01:00")-("12-01-2019"+BC15+BD15)</f>
        <v>4.3055555557657499E-2</v>
      </c>
    </row>
    <row r="17" spans="1:59" ht="18.45" customHeight="1" x14ac:dyDescent="0.25">
      <c r="A17" s="598"/>
      <c r="B17" s="325" t="s">
        <v>88</v>
      </c>
      <c r="C17" s="36"/>
      <c r="D17" s="319"/>
      <c r="E17" s="294"/>
      <c r="F17" s="277"/>
      <c r="G17" s="278"/>
      <c r="H17" s="278"/>
      <c r="I17" s="278"/>
      <c r="J17" s="278"/>
      <c r="K17" s="278"/>
      <c r="L17" s="278"/>
      <c r="M17" s="278"/>
      <c r="N17" s="278"/>
      <c r="O17" s="279"/>
      <c r="P17" s="213"/>
      <c r="Q17" s="630"/>
      <c r="R17" s="631"/>
      <c r="S17" s="631"/>
      <c r="T17" s="631"/>
      <c r="U17" s="631"/>
      <c r="V17" s="631"/>
      <c r="W17" s="631"/>
      <c r="X17" s="631"/>
      <c r="Y17" s="631"/>
      <c r="Z17" s="632"/>
      <c r="AA17" s="545"/>
      <c r="AB17" s="546"/>
      <c r="AC17" s="546"/>
      <c r="AD17" s="546"/>
      <c r="AE17" s="546"/>
      <c r="AF17" s="546"/>
      <c r="AG17" s="546"/>
      <c r="AH17" s="546"/>
      <c r="AI17" s="546"/>
      <c r="AJ17" s="546"/>
      <c r="AK17" s="547"/>
      <c r="AL17" s="216"/>
      <c r="AM17" s="545"/>
      <c r="AN17" s="546"/>
      <c r="AO17" s="546"/>
      <c r="AP17" s="546"/>
      <c r="AQ17" s="546"/>
      <c r="AR17" s="546"/>
      <c r="AS17" s="546"/>
      <c r="AT17" s="546"/>
      <c r="AU17" s="546"/>
      <c r="AV17" s="547"/>
      <c r="AW17" s="118">
        <v>73000</v>
      </c>
      <c r="AX17" s="288" t="s">
        <v>57</v>
      </c>
      <c r="AY17" s="119">
        <v>1</v>
      </c>
      <c r="AZ17" s="500">
        <v>0.99513888888888891</v>
      </c>
      <c r="BA17" s="501"/>
      <c r="BB17" s="120"/>
      <c r="BC17" s="119">
        <v>2</v>
      </c>
      <c r="BD17" s="500">
        <v>9.0277777777777787E-3</v>
      </c>
      <c r="BE17" s="501"/>
      <c r="BF17" s="121">
        <v>73000</v>
      </c>
      <c r="BG17" s="122">
        <f t="shared" si="0"/>
        <v>0.16319444444525288</v>
      </c>
    </row>
    <row r="18" spans="1:59" ht="18.45" customHeight="1" x14ac:dyDescent="0.25">
      <c r="A18" s="598"/>
      <c r="B18" s="326" t="s">
        <v>13</v>
      </c>
      <c r="C18" s="36"/>
      <c r="D18" s="319"/>
      <c r="E18" s="294"/>
      <c r="F18" s="277"/>
      <c r="G18" s="278"/>
      <c r="H18" s="278"/>
      <c r="I18" s="278"/>
      <c r="J18" s="278"/>
      <c r="K18" s="278"/>
      <c r="L18" s="278"/>
      <c r="M18" s="278"/>
      <c r="N18" s="278"/>
      <c r="O18" s="279"/>
      <c r="P18" s="213"/>
      <c r="Q18" s="630"/>
      <c r="R18" s="631"/>
      <c r="S18" s="631"/>
      <c r="T18" s="631"/>
      <c r="U18" s="631"/>
      <c r="V18" s="631"/>
      <c r="W18" s="631"/>
      <c r="X18" s="631"/>
      <c r="Y18" s="631"/>
      <c r="Z18" s="632"/>
      <c r="AA18" s="545"/>
      <c r="AB18" s="546"/>
      <c r="AC18" s="546"/>
      <c r="AD18" s="546"/>
      <c r="AE18" s="546"/>
      <c r="AF18" s="546"/>
      <c r="AG18" s="546"/>
      <c r="AH18" s="546"/>
      <c r="AI18" s="546"/>
      <c r="AJ18" s="546"/>
      <c r="AK18" s="547"/>
      <c r="AL18" s="216"/>
      <c r="AM18" s="545"/>
      <c r="AN18" s="546"/>
      <c r="AO18" s="546"/>
      <c r="AP18" s="546"/>
      <c r="AQ18" s="546"/>
      <c r="AR18" s="546"/>
      <c r="AS18" s="546"/>
      <c r="AT18" s="546"/>
      <c r="AU18" s="546"/>
      <c r="AV18" s="547"/>
      <c r="AW18" s="118">
        <v>73000</v>
      </c>
      <c r="AX18" s="288" t="s">
        <v>57</v>
      </c>
      <c r="AY18" s="119">
        <v>2</v>
      </c>
      <c r="AZ18" s="500">
        <v>0.10347222222222223</v>
      </c>
      <c r="BA18" s="501"/>
      <c r="BB18" s="120"/>
      <c r="BC18" s="119">
        <v>2</v>
      </c>
      <c r="BD18" s="500">
        <v>0.1111111111111111</v>
      </c>
      <c r="BE18" s="501"/>
      <c r="BF18" s="121">
        <v>73000</v>
      </c>
      <c r="BG18" s="122">
        <f t="shared" si="0"/>
        <v>9.4444444446708076E-2</v>
      </c>
    </row>
    <row r="19" spans="1:59" ht="20.55" customHeight="1" x14ac:dyDescent="0.25">
      <c r="A19" s="598"/>
      <c r="B19" s="326" t="s">
        <v>12</v>
      </c>
      <c r="C19" s="36"/>
      <c r="D19" s="319"/>
      <c r="E19" s="294"/>
      <c r="F19" s="277"/>
      <c r="G19" s="278"/>
      <c r="H19" s="278"/>
      <c r="I19" s="278"/>
      <c r="J19" s="278"/>
      <c r="K19" s="278"/>
      <c r="L19" s="278"/>
      <c r="M19" s="278"/>
      <c r="N19" s="278"/>
      <c r="O19" s="279"/>
      <c r="P19" s="213"/>
      <c r="Q19" s="630"/>
      <c r="R19" s="631"/>
      <c r="S19" s="631"/>
      <c r="T19" s="631"/>
      <c r="U19" s="631"/>
      <c r="V19" s="631"/>
      <c r="W19" s="631"/>
      <c r="X19" s="631"/>
      <c r="Y19" s="631"/>
      <c r="Z19" s="632"/>
      <c r="AA19" s="545"/>
      <c r="AB19" s="546"/>
      <c r="AC19" s="546"/>
      <c r="AD19" s="546"/>
      <c r="AE19" s="546"/>
      <c r="AF19" s="546"/>
      <c r="AG19" s="546"/>
      <c r="AH19" s="546"/>
      <c r="AI19" s="546"/>
      <c r="AJ19" s="546"/>
      <c r="AK19" s="547"/>
      <c r="AL19" s="216"/>
      <c r="AM19" s="545"/>
      <c r="AN19" s="546"/>
      <c r="AO19" s="546"/>
      <c r="AP19" s="546"/>
      <c r="AQ19" s="546"/>
      <c r="AR19" s="546"/>
      <c r="AS19" s="546"/>
      <c r="AT19" s="546"/>
      <c r="AU19" s="546"/>
      <c r="AV19" s="547"/>
      <c r="AW19" s="118">
        <v>73000</v>
      </c>
      <c r="AX19" s="288" t="s">
        <v>57</v>
      </c>
      <c r="AY19" s="119">
        <v>2</v>
      </c>
      <c r="AZ19" s="500">
        <v>0.12847222222222224</v>
      </c>
      <c r="BA19" s="501"/>
      <c r="BB19" s="120"/>
      <c r="BC19" s="119">
        <v>2</v>
      </c>
      <c r="BD19" s="500">
        <v>0.13472222222222222</v>
      </c>
      <c r="BE19" s="501"/>
      <c r="BF19" s="121">
        <v>73000</v>
      </c>
      <c r="BG19" s="122">
        <f t="shared" si="0"/>
        <v>1.7361111109494232E-2</v>
      </c>
    </row>
    <row r="20" spans="1:59" ht="21" customHeight="1" x14ac:dyDescent="0.25">
      <c r="A20" s="598"/>
      <c r="B20" s="326" t="s">
        <v>11</v>
      </c>
      <c r="C20" s="36"/>
      <c r="D20" s="319"/>
      <c r="E20" s="294"/>
      <c r="F20" s="277"/>
      <c r="G20" s="278"/>
      <c r="H20" s="278"/>
      <c r="I20" s="278"/>
      <c r="J20" s="278"/>
      <c r="K20" s="278"/>
      <c r="L20" s="278"/>
      <c r="M20" s="278"/>
      <c r="N20" s="278"/>
      <c r="O20" s="279"/>
      <c r="P20" s="213"/>
      <c r="Q20" s="630"/>
      <c r="R20" s="631"/>
      <c r="S20" s="631"/>
      <c r="T20" s="631"/>
      <c r="U20" s="631"/>
      <c r="V20" s="631"/>
      <c r="W20" s="631"/>
      <c r="X20" s="631"/>
      <c r="Y20" s="631"/>
      <c r="Z20" s="632"/>
      <c r="AA20" s="545"/>
      <c r="AB20" s="546"/>
      <c r="AC20" s="546"/>
      <c r="AD20" s="546"/>
      <c r="AE20" s="546"/>
      <c r="AF20" s="546"/>
      <c r="AG20" s="546"/>
      <c r="AH20" s="546"/>
      <c r="AI20" s="546"/>
      <c r="AJ20" s="546"/>
      <c r="AK20" s="547"/>
      <c r="AL20" s="216"/>
      <c r="AM20" s="545"/>
      <c r="AN20" s="546"/>
      <c r="AO20" s="546"/>
      <c r="AP20" s="546"/>
      <c r="AQ20" s="546"/>
      <c r="AR20" s="546"/>
      <c r="AS20" s="546"/>
      <c r="AT20" s="546"/>
      <c r="AU20" s="546"/>
      <c r="AV20" s="547"/>
      <c r="AW20" s="118">
        <v>73000</v>
      </c>
      <c r="AX20" s="288" t="s">
        <v>58</v>
      </c>
      <c r="AY20" s="119">
        <v>2</v>
      </c>
      <c r="AZ20" s="500">
        <v>0.20972222222222223</v>
      </c>
      <c r="BA20" s="501"/>
      <c r="BB20" s="120"/>
      <c r="BC20" s="119">
        <v>2</v>
      </c>
      <c r="BD20" s="500">
        <v>0.23263888888888887</v>
      </c>
      <c r="BE20" s="501"/>
      <c r="BF20" s="121">
        <v>73000</v>
      </c>
      <c r="BG20" s="122">
        <f t="shared" si="0"/>
        <v>7.4999999997089617E-2</v>
      </c>
    </row>
    <row r="21" spans="1:59" ht="22.5" customHeight="1" x14ac:dyDescent="0.25">
      <c r="A21" s="598"/>
      <c r="B21" s="326" t="s">
        <v>10</v>
      </c>
      <c r="C21" s="36"/>
      <c r="D21" s="319"/>
      <c r="E21" s="294"/>
      <c r="F21" s="277"/>
      <c r="G21" s="278"/>
      <c r="H21" s="278"/>
      <c r="I21" s="278"/>
      <c r="J21" s="278"/>
      <c r="K21" s="278"/>
      <c r="L21" s="278"/>
      <c r="M21" s="278"/>
      <c r="N21" s="278"/>
      <c r="O21" s="279"/>
      <c r="P21" s="213"/>
      <c r="Q21" s="630"/>
      <c r="R21" s="631"/>
      <c r="S21" s="631"/>
      <c r="T21" s="631"/>
      <c r="U21" s="631"/>
      <c r="V21" s="631"/>
      <c r="W21" s="631"/>
      <c r="X21" s="631"/>
      <c r="Y21" s="631"/>
      <c r="Z21" s="632"/>
      <c r="AA21" s="545"/>
      <c r="AB21" s="546"/>
      <c r="AC21" s="546"/>
      <c r="AD21" s="546"/>
      <c r="AE21" s="546"/>
      <c r="AF21" s="546"/>
      <c r="AG21" s="546"/>
      <c r="AH21" s="546"/>
      <c r="AI21" s="546"/>
      <c r="AJ21" s="546"/>
      <c r="AK21" s="547"/>
      <c r="AL21" s="216"/>
      <c r="AM21" s="545"/>
      <c r="AN21" s="546"/>
      <c r="AO21" s="546"/>
      <c r="AP21" s="546"/>
      <c r="AQ21" s="546"/>
      <c r="AR21" s="546"/>
      <c r="AS21" s="546"/>
      <c r="AT21" s="546"/>
      <c r="AU21" s="546"/>
      <c r="AV21" s="547"/>
      <c r="AW21" s="118">
        <v>73000</v>
      </c>
      <c r="AX21" s="288" t="s">
        <v>58</v>
      </c>
      <c r="AY21" s="119">
        <v>2</v>
      </c>
      <c r="AZ21" s="500">
        <v>0.26041666666666669</v>
      </c>
      <c r="BA21" s="501"/>
      <c r="BB21" s="120"/>
      <c r="BC21" s="119">
        <v>2</v>
      </c>
      <c r="BD21" s="500">
        <v>0.27083333333333331</v>
      </c>
      <c r="BE21" s="501"/>
      <c r="BF21" s="121">
        <v>73000</v>
      </c>
      <c r="BG21" s="122">
        <f t="shared" si="0"/>
        <v>2.7777777773735579E-2</v>
      </c>
    </row>
    <row r="22" spans="1:59" s="27" customFormat="1" ht="22.05" customHeight="1" x14ac:dyDescent="0.25">
      <c r="A22" s="598"/>
      <c r="B22" s="326" t="s">
        <v>9</v>
      </c>
      <c r="C22" s="36"/>
      <c r="D22" s="327"/>
      <c r="E22" s="293"/>
      <c r="F22" s="277"/>
      <c r="G22" s="278"/>
      <c r="H22" s="278"/>
      <c r="I22" s="278"/>
      <c r="J22" s="278"/>
      <c r="K22" s="278"/>
      <c r="L22" s="278"/>
      <c r="M22" s="278"/>
      <c r="N22" s="278"/>
      <c r="O22" s="279"/>
      <c r="P22" s="213"/>
      <c r="Q22" s="630"/>
      <c r="R22" s="631"/>
      <c r="S22" s="631"/>
      <c r="T22" s="631"/>
      <c r="U22" s="631"/>
      <c r="V22" s="631"/>
      <c r="W22" s="631"/>
      <c r="X22" s="631"/>
      <c r="Y22" s="631"/>
      <c r="Z22" s="632"/>
      <c r="AA22" s="545"/>
      <c r="AB22" s="546"/>
      <c r="AC22" s="546"/>
      <c r="AD22" s="546"/>
      <c r="AE22" s="546"/>
      <c r="AF22" s="546"/>
      <c r="AG22" s="546"/>
      <c r="AH22" s="546"/>
      <c r="AI22" s="546"/>
      <c r="AJ22" s="546"/>
      <c r="AK22" s="547"/>
      <c r="AL22" s="216"/>
      <c r="AM22" s="545"/>
      <c r="AN22" s="546"/>
      <c r="AO22" s="546"/>
      <c r="AP22" s="546"/>
      <c r="AQ22" s="546"/>
      <c r="AR22" s="546"/>
      <c r="AS22" s="546"/>
      <c r="AT22" s="546"/>
      <c r="AU22" s="546"/>
      <c r="AV22" s="547"/>
      <c r="AW22" s="118">
        <v>73000</v>
      </c>
      <c r="AX22" s="288" t="s">
        <v>58</v>
      </c>
      <c r="AY22" s="119">
        <v>2</v>
      </c>
      <c r="AZ22" s="500">
        <v>0.27916666666666667</v>
      </c>
      <c r="BA22" s="501"/>
      <c r="BB22" s="120"/>
      <c r="BC22" s="119">
        <v>2</v>
      </c>
      <c r="BD22" s="500">
        <v>0.27916666666666667</v>
      </c>
      <c r="BE22" s="501"/>
      <c r="BF22" s="121">
        <v>73000</v>
      </c>
      <c r="BG22" s="122">
        <f t="shared" si="0"/>
        <v>8.333333331393078E-3</v>
      </c>
    </row>
    <row r="23" spans="1:59" s="27" customFormat="1" ht="18" customHeight="1" x14ac:dyDescent="0.25">
      <c r="A23" s="598"/>
      <c r="B23" s="326" t="s">
        <v>87</v>
      </c>
      <c r="C23" s="36"/>
      <c r="D23" s="327"/>
      <c r="E23" s="293"/>
      <c r="F23" s="277"/>
      <c r="G23" s="278"/>
      <c r="H23" s="278"/>
      <c r="I23" s="278"/>
      <c r="J23" s="278"/>
      <c r="K23" s="278"/>
      <c r="L23" s="278"/>
      <c r="M23" s="278"/>
      <c r="N23" s="278"/>
      <c r="O23" s="279"/>
      <c r="P23" s="213"/>
      <c r="Q23" s="630"/>
      <c r="R23" s="631"/>
      <c r="S23" s="631"/>
      <c r="T23" s="631"/>
      <c r="U23" s="631"/>
      <c r="V23" s="631"/>
      <c r="W23" s="631"/>
      <c r="X23" s="631"/>
      <c r="Y23" s="631"/>
      <c r="Z23" s="632"/>
      <c r="AA23" s="545"/>
      <c r="AB23" s="546"/>
      <c r="AC23" s="546"/>
      <c r="AD23" s="546"/>
      <c r="AE23" s="546"/>
      <c r="AF23" s="546"/>
      <c r="AG23" s="546"/>
      <c r="AH23" s="546"/>
      <c r="AI23" s="546"/>
      <c r="AJ23" s="546"/>
      <c r="AK23" s="547"/>
      <c r="AL23" s="216"/>
      <c r="AM23" s="545"/>
      <c r="AN23" s="546"/>
      <c r="AO23" s="546"/>
      <c r="AP23" s="546"/>
      <c r="AQ23" s="546"/>
      <c r="AR23" s="546"/>
      <c r="AS23" s="546"/>
      <c r="AT23" s="546"/>
      <c r="AU23" s="546"/>
      <c r="AV23" s="547"/>
      <c r="AW23" s="118">
        <v>73000</v>
      </c>
      <c r="AX23" s="288" t="s">
        <v>58</v>
      </c>
      <c r="AY23" s="119">
        <v>2</v>
      </c>
      <c r="AZ23" s="500">
        <v>0.31180555555555556</v>
      </c>
      <c r="BA23" s="501"/>
      <c r="BB23" s="120"/>
      <c r="BC23" s="119">
        <v>2</v>
      </c>
      <c r="BD23" s="500">
        <v>0.37847222222222227</v>
      </c>
      <c r="BE23" s="501"/>
      <c r="BF23" s="121">
        <v>73000</v>
      </c>
      <c r="BG23" s="122">
        <f t="shared" si="0"/>
        <v>3.2638888886140194E-2</v>
      </c>
    </row>
    <row r="24" spans="1:59" ht="17.55" customHeight="1" thickBot="1" x14ac:dyDescent="0.3">
      <c r="A24" s="599"/>
      <c r="B24" s="328" t="s">
        <v>91</v>
      </c>
      <c r="C24" s="37"/>
      <c r="D24" s="321"/>
      <c r="E24" s="294"/>
      <c r="F24" s="277"/>
      <c r="G24" s="278"/>
      <c r="H24" s="278"/>
      <c r="I24" s="278"/>
      <c r="J24" s="278"/>
      <c r="K24" s="278"/>
      <c r="L24" s="278"/>
      <c r="M24" s="278"/>
      <c r="N24" s="278"/>
      <c r="O24" s="279"/>
      <c r="P24" s="213"/>
      <c r="Q24" s="630"/>
      <c r="R24" s="631"/>
      <c r="S24" s="631"/>
      <c r="T24" s="631"/>
      <c r="U24" s="631"/>
      <c r="V24" s="631"/>
      <c r="W24" s="631"/>
      <c r="X24" s="631"/>
      <c r="Y24" s="631"/>
      <c r="Z24" s="632"/>
      <c r="AA24" s="545"/>
      <c r="AB24" s="546"/>
      <c r="AC24" s="546"/>
      <c r="AD24" s="546"/>
      <c r="AE24" s="546"/>
      <c r="AF24" s="546"/>
      <c r="AG24" s="546"/>
      <c r="AH24" s="546"/>
      <c r="AI24" s="546"/>
      <c r="AJ24" s="546"/>
      <c r="AK24" s="547"/>
      <c r="AL24" s="216"/>
      <c r="AM24" s="545"/>
      <c r="AN24" s="546"/>
      <c r="AO24" s="546"/>
      <c r="AP24" s="546"/>
      <c r="AQ24" s="546"/>
      <c r="AR24" s="546"/>
      <c r="AS24" s="546"/>
      <c r="AT24" s="546"/>
      <c r="AU24" s="546"/>
      <c r="AV24" s="547"/>
      <c r="AW24" s="123">
        <v>73000</v>
      </c>
      <c r="AX24" s="289" t="s">
        <v>58</v>
      </c>
      <c r="AY24" s="124">
        <v>2</v>
      </c>
      <c r="AZ24" s="498">
        <v>0.47916666666666669</v>
      </c>
      <c r="BA24" s="499"/>
      <c r="BB24" s="125"/>
      <c r="BC24" s="124">
        <v>2</v>
      </c>
      <c r="BD24" s="498">
        <v>0.56597222222222221</v>
      </c>
      <c r="BE24" s="499"/>
      <c r="BF24" s="126">
        <v>70910</v>
      </c>
      <c r="BG24" s="127">
        <f t="shared" si="0"/>
        <v>0.10069444444525288</v>
      </c>
    </row>
    <row r="25" spans="1:59" ht="18" customHeight="1" x14ac:dyDescent="0.25">
      <c r="A25" s="605" t="s">
        <v>27</v>
      </c>
      <c r="B25" s="11" t="s">
        <v>8</v>
      </c>
      <c r="C25" s="19"/>
      <c r="D25" s="318"/>
      <c r="E25" s="294"/>
      <c r="F25" s="277"/>
      <c r="G25" s="278"/>
      <c r="H25" s="278"/>
      <c r="I25" s="278"/>
      <c r="J25" s="278"/>
      <c r="K25" s="278"/>
      <c r="L25" s="278"/>
      <c r="M25" s="278"/>
      <c r="N25" s="278"/>
      <c r="O25" s="279"/>
      <c r="P25" s="213"/>
      <c r="Q25" s="630"/>
      <c r="R25" s="631"/>
      <c r="S25" s="631"/>
      <c r="T25" s="631"/>
      <c r="U25" s="631"/>
      <c r="V25" s="631"/>
      <c r="W25" s="631"/>
      <c r="X25" s="631"/>
      <c r="Y25" s="631"/>
      <c r="Z25" s="632"/>
      <c r="AA25" s="545"/>
      <c r="AB25" s="546"/>
      <c r="AC25" s="546"/>
      <c r="AD25" s="546"/>
      <c r="AE25" s="546"/>
      <c r="AF25" s="546"/>
      <c r="AG25" s="546"/>
      <c r="AH25" s="546"/>
      <c r="AI25" s="546"/>
      <c r="AJ25" s="546"/>
      <c r="AK25" s="547"/>
      <c r="AL25" s="216"/>
      <c r="AM25" s="545"/>
      <c r="AN25" s="546"/>
      <c r="AO25" s="546"/>
      <c r="AP25" s="546"/>
      <c r="AQ25" s="546"/>
      <c r="AR25" s="546"/>
      <c r="AS25" s="546"/>
      <c r="AT25" s="546"/>
      <c r="AU25" s="546"/>
      <c r="AV25" s="547"/>
      <c r="AW25" s="113">
        <v>70910</v>
      </c>
      <c r="AX25" s="367" t="s">
        <v>131</v>
      </c>
      <c r="AY25" s="114">
        <v>2</v>
      </c>
      <c r="AZ25" s="552">
        <v>0.57291666666666663</v>
      </c>
      <c r="BA25" s="553"/>
      <c r="BB25" s="115"/>
      <c r="BC25" s="114">
        <v>2</v>
      </c>
      <c r="BD25" s="552">
        <v>0.64930555555555558</v>
      </c>
      <c r="BE25" s="553"/>
      <c r="BF25" s="116">
        <v>70910</v>
      </c>
      <c r="BG25" s="128">
        <f t="shared" si="0"/>
        <v>6.9444444452528842E-3</v>
      </c>
    </row>
    <row r="26" spans="1:59" ht="19.95" customHeight="1" thickBot="1" x14ac:dyDescent="0.3">
      <c r="A26" s="606"/>
      <c r="B26" s="12" t="s">
        <v>120</v>
      </c>
      <c r="C26" s="20"/>
      <c r="D26" s="319"/>
      <c r="E26" s="294"/>
      <c r="F26" s="277"/>
      <c r="G26" s="278"/>
      <c r="H26" s="278"/>
      <c r="I26" s="278"/>
      <c r="J26" s="278"/>
      <c r="K26" s="278"/>
      <c r="L26" s="278"/>
      <c r="M26" s="278"/>
      <c r="N26" s="278"/>
      <c r="O26" s="279"/>
      <c r="P26" s="213"/>
      <c r="Q26" s="630"/>
      <c r="R26" s="631"/>
      <c r="S26" s="631"/>
      <c r="T26" s="631"/>
      <c r="U26" s="631"/>
      <c r="V26" s="631"/>
      <c r="W26" s="631"/>
      <c r="X26" s="631"/>
      <c r="Y26" s="631"/>
      <c r="Z26" s="632"/>
      <c r="AA26" s="545"/>
      <c r="AB26" s="546"/>
      <c r="AC26" s="546"/>
      <c r="AD26" s="546"/>
      <c r="AE26" s="546"/>
      <c r="AF26" s="546"/>
      <c r="AG26" s="546"/>
      <c r="AH26" s="546"/>
      <c r="AI26" s="546"/>
      <c r="AJ26" s="546"/>
      <c r="AK26" s="547"/>
      <c r="AL26" s="216"/>
      <c r="AM26" s="545"/>
      <c r="AN26" s="546"/>
      <c r="AO26" s="546"/>
      <c r="AP26" s="546"/>
      <c r="AQ26" s="546"/>
      <c r="AR26" s="546"/>
      <c r="AS26" s="546"/>
      <c r="AT26" s="546"/>
      <c r="AU26" s="546"/>
      <c r="AV26" s="547"/>
      <c r="AW26" s="118">
        <v>70910</v>
      </c>
      <c r="AX26" s="288" t="s">
        <v>131</v>
      </c>
      <c r="AY26" s="119">
        <v>2</v>
      </c>
      <c r="AZ26" s="500">
        <v>0.66597222222222219</v>
      </c>
      <c r="BA26" s="501"/>
      <c r="BB26" s="120"/>
      <c r="BC26" s="119">
        <v>2</v>
      </c>
      <c r="BD26" s="500">
        <v>0.67291666666666661</v>
      </c>
      <c r="BE26" s="501"/>
      <c r="BF26" s="121">
        <v>70910</v>
      </c>
      <c r="BG26" s="122">
        <f t="shared" si="0"/>
        <v>1.6666666670062114E-2</v>
      </c>
    </row>
    <row r="27" spans="1:59" ht="19.95" customHeight="1" thickBot="1" x14ac:dyDescent="0.3">
      <c r="A27" s="606"/>
      <c r="B27" s="12" t="s">
        <v>55</v>
      </c>
      <c r="C27" s="20"/>
      <c r="D27" s="255"/>
      <c r="E27" s="295"/>
      <c r="F27" s="277"/>
      <c r="G27" s="278"/>
      <c r="H27" s="278"/>
      <c r="I27" s="278"/>
      <c r="J27" s="278"/>
      <c r="K27" s="278"/>
      <c r="L27" s="278"/>
      <c r="M27" s="278"/>
      <c r="N27" s="278"/>
      <c r="O27" s="279"/>
      <c r="P27" s="213"/>
      <c r="Q27" s="630"/>
      <c r="R27" s="631"/>
      <c r="S27" s="631"/>
      <c r="T27" s="631"/>
      <c r="U27" s="631"/>
      <c r="V27" s="631"/>
      <c r="W27" s="631"/>
      <c r="X27" s="631"/>
      <c r="Y27" s="631"/>
      <c r="Z27" s="632"/>
      <c r="AA27" s="545"/>
      <c r="AB27" s="546"/>
      <c r="AC27" s="546"/>
      <c r="AD27" s="546"/>
      <c r="AE27" s="546"/>
      <c r="AF27" s="546"/>
      <c r="AG27" s="546"/>
      <c r="AH27" s="546"/>
      <c r="AI27" s="546"/>
      <c r="AJ27" s="546"/>
      <c r="AK27" s="547"/>
      <c r="AL27" s="360">
        <v>70970</v>
      </c>
      <c r="AM27" s="361" t="s">
        <v>130</v>
      </c>
      <c r="AN27" s="362"/>
      <c r="AO27" s="609"/>
      <c r="AP27" s="609"/>
      <c r="AQ27" s="363"/>
      <c r="AR27" s="362">
        <v>1</v>
      </c>
      <c r="AS27" s="609">
        <v>0.70486111111111116</v>
      </c>
      <c r="AT27" s="609"/>
      <c r="AU27" s="364">
        <v>70970</v>
      </c>
      <c r="AV27" s="365"/>
      <c r="AW27" s="118">
        <v>70910</v>
      </c>
      <c r="AX27" s="288" t="s">
        <v>132</v>
      </c>
      <c r="AY27" s="119">
        <v>2</v>
      </c>
      <c r="AZ27" s="500">
        <v>0.91111111111111109</v>
      </c>
      <c r="BA27" s="501"/>
      <c r="BB27" s="120"/>
      <c r="BC27" s="119">
        <v>2</v>
      </c>
      <c r="BD27" s="500">
        <v>0.92361111111111116</v>
      </c>
      <c r="BE27" s="501"/>
      <c r="BF27" s="121">
        <v>70910</v>
      </c>
      <c r="BG27" s="122">
        <f t="shared" si="0"/>
        <v>0.2381944444423425</v>
      </c>
    </row>
    <row r="28" spans="1:59" ht="22.95" customHeight="1" thickBot="1" x14ac:dyDescent="0.3">
      <c r="A28" s="607"/>
      <c r="B28" s="25" t="s">
        <v>7</v>
      </c>
      <c r="C28" s="26"/>
      <c r="D28" s="329"/>
      <c r="E28" s="295"/>
      <c r="F28" s="277"/>
      <c r="G28" s="278"/>
      <c r="H28" s="278"/>
      <c r="I28" s="278"/>
      <c r="J28" s="278"/>
      <c r="K28" s="278"/>
      <c r="L28" s="278"/>
      <c r="M28" s="278"/>
      <c r="N28" s="278"/>
      <c r="O28" s="279"/>
      <c r="P28" s="213"/>
      <c r="Q28" s="630"/>
      <c r="R28" s="631"/>
      <c r="S28" s="631"/>
      <c r="T28" s="631"/>
      <c r="U28" s="631"/>
      <c r="V28" s="631"/>
      <c r="W28" s="631"/>
      <c r="X28" s="631"/>
      <c r="Y28" s="631"/>
      <c r="Z28" s="632"/>
      <c r="AA28" s="545"/>
      <c r="AB28" s="546"/>
      <c r="AC28" s="546"/>
      <c r="AD28" s="546"/>
      <c r="AE28" s="546"/>
      <c r="AF28" s="546"/>
      <c r="AG28" s="546"/>
      <c r="AH28" s="546"/>
      <c r="AI28" s="546"/>
      <c r="AJ28" s="546"/>
      <c r="AK28" s="547"/>
      <c r="AL28" s="366">
        <v>70970</v>
      </c>
      <c r="AM28" s="349" t="s">
        <v>130</v>
      </c>
      <c r="AN28" s="350">
        <v>1</v>
      </c>
      <c r="AO28" s="608">
        <v>0.7319444444444444</v>
      </c>
      <c r="AP28" s="608"/>
      <c r="AQ28" s="351"/>
      <c r="AR28" s="350">
        <v>1</v>
      </c>
      <c r="AS28" s="608">
        <v>0.7319444444444444</v>
      </c>
      <c r="AT28" s="608"/>
      <c r="AU28" s="427">
        <v>70970</v>
      </c>
      <c r="AV28" s="352">
        <f>("12-01-2019"+AN28+AO28)-("12-01-2019"+AR27+AS27)</f>
        <v>2.7083333334303461E-2</v>
      </c>
      <c r="AW28" s="123">
        <v>70910</v>
      </c>
      <c r="AX28" s="289" t="s">
        <v>132</v>
      </c>
      <c r="AY28" s="124">
        <v>2</v>
      </c>
      <c r="AZ28" s="498">
        <v>0.95347222222222217</v>
      </c>
      <c r="BA28" s="499"/>
      <c r="BB28" s="125"/>
      <c r="BC28" s="124">
        <v>2</v>
      </c>
      <c r="BD28" s="498">
        <v>0.95347222222222217</v>
      </c>
      <c r="BE28" s="499"/>
      <c r="BF28" s="126">
        <v>70910</v>
      </c>
      <c r="BG28" s="148">
        <f t="shared" si="0"/>
        <v>2.9861111113859806E-2</v>
      </c>
    </row>
    <row r="29" spans="1:59" ht="19.5" customHeight="1" thickBot="1" x14ac:dyDescent="0.3">
      <c r="A29" s="602" t="s">
        <v>26</v>
      </c>
      <c r="B29" s="14" t="s">
        <v>6</v>
      </c>
      <c r="C29" s="22"/>
      <c r="D29" s="323"/>
      <c r="E29" s="294"/>
      <c r="F29" s="277"/>
      <c r="G29" s="278"/>
      <c r="H29" s="278"/>
      <c r="I29" s="278"/>
      <c r="J29" s="278"/>
      <c r="K29" s="278"/>
      <c r="L29" s="278"/>
      <c r="M29" s="278"/>
      <c r="N29" s="278"/>
      <c r="O29" s="279"/>
      <c r="P29" s="213"/>
      <c r="Q29" s="630"/>
      <c r="R29" s="631"/>
      <c r="S29" s="631"/>
      <c r="T29" s="631"/>
      <c r="U29" s="631"/>
      <c r="V29" s="631"/>
      <c r="W29" s="631"/>
      <c r="X29" s="631"/>
      <c r="Y29" s="631"/>
      <c r="Z29" s="632"/>
      <c r="AA29" s="540">
        <v>60106</v>
      </c>
      <c r="AB29" s="283" t="s">
        <v>33</v>
      </c>
      <c r="AC29" s="399"/>
      <c r="AD29" s="525"/>
      <c r="AE29" s="525"/>
      <c r="AF29" s="400"/>
      <c r="AG29" s="399">
        <v>1</v>
      </c>
      <c r="AH29" s="525">
        <v>0.40208333333333335</v>
      </c>
      <c r="AI29" s="525"/>
      <c r="AJ29" s="554">
        <v>60106</v>
      </c>
      <c r="AK29" s="429"/>
      <c r="AL29" s="428">
        <v>70970</v>
      </c>
      <c r="AM29" s="356" t="s">
        <v>30</v>
      </c>
      <c r="AN29" s="357">
        <v>1</v>
      </c>
      <c r="AO29" s="624">
        <v>0.73819444444444438</v>
      </c>
      <c r="AP29" s="624"/>
      <c r="AQ29" s="270"/>
      <c r="AR29" s="357">
        <v>1</v>
      </c>
      <c r="AS29" s="624">
        <v>0.79513888888888884</v>
      </c>
      <c r="AT29" s="624"/>
      <c r="AU29" s="358">
        <v>60102</v>
      </c>
      <c r="AV29" s="359">
        <f t="shared" ref="AV29:AV31" si="1">("12-01-2019"+AN29+AO29)-("12-01-2019"+AR28+AS28)</f>
        <v>6.2499999985448085E-3</v>
      </c>
      <c r="AW29" s="141">
        <v>70910</v>
      </c>
      <c r="AX29" s="367" t="s">
        <v>30</v>
      </c>
      <c r="AY29" s="129">
        <v>2</v>
      </c>
      <c r="AZ29" s="506">
        <v>0.95972222222222225</v>
      </c>
      <c r="BA29" s="506"/>
      <c r="BB29" s="130"/>
      <c r="BC29" s="129">
        <v>3</v>
      </c>
      <c r="BD29" s="506">
        <v>2.0833333333333332E-2</v>
      </c>
      <c r="BE29" s="506"/>
      <c r="BF29" s="131">
        <v>60100</v>
      </c>
      <c r="BG29" s="128">
        <f t="shared" si="0"/>
        <v>6.2499999985448085E-3</v>
      </c>
    </row>
    <row r="30" spans="1:59" ht="18" customHeight="1" thickBot="1" x14ac:dyDescent="0.3">
      <c r="A30" s="598"/>
      <c r="B30" s="11" t="s">
        <v>3</v>
      </c>
      <c r="C30" s="19"/>
      <c r="D30" s="318"/>
      <c r="E30" s="294"/>
      <c r="F30" s="277"/>
      <c r="G30" s="278"/>
      <c r="H30" s="278"/>
      <c r="I30" s="278"/>
      <c r="J30" s="278"/>
      <c r="K30" s="278"/>
      <c r="L30" s="278"/>
      <c r="M30" s="278"/>
      <c r="N30" s="278"/>
      <c r="O30" s="279"/>
      <c r="P30" s="213"/>
      <c r="Q30" s="630"/>
      <c r="R30" s="631"/>
      <c r="S30" s="631"/>
      <c r="T30" s="631"/>
      <c r="U30" s="631"/>
      <c r="V30" s="631"/>
      <c r="W30" s="631"/>
      <c r="X30" s="631"/>
      <c r="Y30" s="631"/>
      <c r="Z30" s="632"/>
      <c r="AA30" s="541"/>
      <c r="AB30" s="430" t="s">
        <v>33</v>
      </c>
      <c r="AC30" s="406">
        <v>1</v>
      </c>
      <c r="AD30" s="551">
        <v>0.4291666666666667</v>
      </c>
      <c r="AE30" s="551"/>
      <c r="AF30" s="407"/>
      <c r="AG30" s="406">
        <v>1</v>
      </c>
      <c r="AH30" s="551">
        <v>0.4291666666666667</v>
      </c>
      <c r="AI30" s="551"/>
      <c r="AJ30" s="555"/>
      <c r="AK30" s="177">
        <f t="shared" ref="AK30" si="2">("12-01-2019"+AC30+AD30)-("12-01-2019"+AG29+AH29)</f>
        <v>2.7083333334303461E-2</v>
      </c>
      <c r="AL30" s="102">
        <v>60102</v>
      </c>
      <c r="AM30" s="282" t="s">
        <v>30</v>
      </c>
      <c r="AN30" s="69">
        <v>1</v>
      </c>
      <c r="AO30" s="603">
        <v>0.82708333333333339</v>
      </c>
      <c r="AP30" s="603"/>
      <c r="AQ30" s="70"/>
      <c r="AR30" s="69">
        <v>1</v>
      </c>
      <c r="AS30" s="603">
        <v>0.82708333333333339</v>
      </c>
      <c r="AT30" s="603"/>
      <c r="AU30" s="103">
        <v>60102</v>
      </c>
      <c r="AV30" s="90">
        <f t="shared" si="1"/>
        <v>3.1944444439432118E-2</v>
      </c>
      <c r="AW30" s="132">
        <v>60100</v>
      </c>
      <c r="AX30" s="288" t="s">
        <v>30</v>
      </c>
      <c r="AY30" s="133">
        <v>3</v>
      </c>
      <c r="AZ30" s="550">
        <v>5.5555555555555552E-2</v>
      </c>
      <c r="BA30" s="550"/>
      <c r="BB30" s="134"/>
      <c r="BC30" s="133">
        <v>3</v>
      </c>
      <c r="BD30" s="550">
        <v>5.5555555555555552E-2</v>
      </c>
      <c r="BE30" s="550"/>
      <c r="BF30" s="135">
        <v>60100</v>
      </c>
      <c r="BG30" s="155">
        <f t="shared" si="0"/>
        <v>3.4722222218988463E-2</v>
      </c>
    </row>
    <row r="31" spans="1:59" ht="19.5" customHeight="1" thickBot="1" x14ac:dyDescent="0.3">
      <c r="A31" s="598"/>
      <c r="B31" s="12" t="s">
        <v>16</v>
      </c>
      <c r="C31" s="20"/>
      <c r="D31" s="319"/>
      <c r="E31" s="294"/>
      <c r="F31" s="277"/>
      <c r="G31" s="278"/>
      <c r="H31" s="278"/>
      <c r="I31" s="278"/>
      <c r="J31" s="278"/>
      <c r="K31" s="278"/>
      <c r="L31" s="278"/>
      <c r="M31" s="278"/>
      <c r="N31" s="278"/>
      <c r="O31" s="279"/>
      <c r="P31" s="213"/>
      <c r="Q31" s="630"/>
      <c r="R31" s="631"/>
      <c r="S31" s="631"/>
      <c r="T31" s="631"/>
      <c r="U31" s="631"/>
      <c r="V31" s="631"/>
      <c r="W31" s="631"/>
      <c r="X31" s="631"/>
      <c r="Y31" s="631"/>
      <c r="Z31" s="632"/>
      <c r="AA31" s="575"/>
      <c r="AB31" s="496"/>
      <c r="AC31" s="496"/>
      <c r="AD31" s="496"/>
      <c r="AE31" s="496"/>
      <c r="AF31" s="496"/>
      <c r="AG31" s="496"/>
      <c r="AH31" s="496"/>
      <c r="AI31" s="496"/>
      <c r="AJ31" s="496"/>
      <c r="AK31" s="497"/>
      <c r="AL31" s="353">
        <v>60102</v>
      </c>
      <c r="AM31" s="282" t="s">
        <v>30</v>
      </c>
      <c r="AN31" s="354">
        <v>1</v>
      </c>
      <c r="AO31" s="604">
        <v>0.86805555555555547</v>
      </c>
      <c r="AP31" s="604"/>
      <c r="AQ31" s="89"/>
      <c r="AR31" s="354"/>
      <c r="AS31" s="604"/>
      <c r="AT31" s="604"/>
      <c r="AU31" s="355"/>
      <c r="AV31" s="90">
        <f t="shared" si="1"/>
        <v>4.0972222224809229E-2</v>
      </c>
      <c r="AW31" s="136">
        <v>60100</v>
      </c>
      <c r="AX31" s="289" t="s">
        <v>30</v>
      </c>
      <c r="AY31" s="137">
        <v>3</v>
      </c>
      <c r="AZ31" s="502">
        <v>0.10069444444444443</v>
      </c>
      <c r="BA31" s="503"/>
      <c r="BB31" s="138"/>
      <c r="BC31" s="138"/>
      <c r="BD31" s="504"/>
      <c r="BE31" s="505"/>
      <c r="BF31" s="138"/>
      <c r="BG31" s="127">
        <f t="shared" si="0"/>
        <v>4.5138888890505768E-2</v>
      </c>
    </row>
    <row r="32" spans="1:59" ht="18" customHeight="1" x14ac:dyDescent="0.25">
      <c r="A32" s="598"/>
      <c r="B32" s="12" t="s">
        <v>106</v>
      </c>
      <c r="C32" s="20"/>
      <c r="D32" s="319"/>
      <c r="E32" s="341">
        <v>60108</v>
      </c>
      <c r="F32" s="342" t="s">
        <v>117</v>
      </c>
      <c r="G32" s="71"/>
      <c r="H32" s="612"/>
      <c r="I32" s="613"/>
      <c r="J32" s="72"/>
      <c r="K32" s="71">
        <v>1</v>
      </c>
      <c r="L32" s="612">
        <v>4.5138888888888888E-2</v>
      </c>
      <c r="M32" s="613"/>
      <c r="N32" s="100">
        <v>60108</v>
      </c>
      <c r="O32" s="73"/>
      <c r="P32" s="209">
        <v>60108</v>
      </c>
      <c r="Q32" s="281" t="s">
        <v>117</v>
      </c>
      <c r="R32" s="199"/>
      <c r="S32" s="576"/>
      <c r="T32" s="577"/>
      <c r="U32" s="200"/>
      <c r="V32" s="199">
        <v>1</v>
      </c>
      <c r="W32" s="576">
        <v>4.5138888888888888E-2</v>
      </c>
      <c r="X32" s="577"/>
      <c r="Y32" s="210">
        <v>60108</v>
      </c>
      <c r="Z32" s="201"/>
      <c r="AA32" s="575"/>
      <c r="AB32" s="496"/>
      <c r="AC32" s="496"/>
      <c r="AD32" s="496"/>
      <c r="AE32" s="496"/>
      <c r="AF32" s="496"/>
      <c r="AG32" s="496"/>
      <c r="AH32" s="496"/>
      <c r="AI32" s="496"/>
      <c r="AJ32" s="496"/>
      <c r="AK32" s="497"/>
      <c r="AL32" s="562"/>
      <c r="AM32" s="563"/>
      <c r="AN32" s="563"/>
      <c r="AO32" s="563"/>
      <c r="AP32" s="563"/>
      <c r="AQ32" s="563"/>
      <c r="AR32" s="563"/>
      <c r="AS32" s="563"/>
      <c r="AT32" s="563"/>
      <c r="AU32" s="563"/>
      <c r="AV32" s="564"/>
      <c r="AW32" s="494"/>
      <c r="AX32" s="494"/>
      <c r="AY32" s="494"/>
      <c r="AZ32" s="494"/>
      <c r="BA32" s="494"/>
      <c r="BB32" s="494"/>
      <c r="BC32" s="494"/>
      <c r="BD32" s="494"/>
      <c r="BE32" s="494"/>
      <c r="BF32" s="494"/>
      <c r="BG32" s="495"/>
    </row>
    <row r="33" spans="1:59" ht="16.5" customHeight="1" thickBot="1" x14ac:dyDescent="0.3">
      <c r="A33" s="598"/>
      <c r="B33" s="12" t="s">
        <v>107</v>
      </c>
      <c r="C33" s="20"/>
      <c r="D33" s="319"/>
      <c r="E33" s="343">
        <v>60108</v>
      </c>
      <c r="F33" s="344" t="s">
        <v>117</v>
      </c>
      <c r="G33" s="74">
        <v>1</v>
      </c>
      <c r="H33" s="610">
        <v>0.1173611111111111</v>
      </c>
      <c r="I33" s="611"/>
      <c r="J33" s="75"/>
      <c r="K33" s="74">
        <v>1</v>
      </c>
      <c r="L33" s="610">
        <v>0.14791666666666667</v>
      </c>
      <c r="M33" s="611"/>
      <c r="N33" s="101">
        <v>81422</v>
      </c>
      <c r="O33" s="92">
        <f>("12-01-2019"+G33+H33)-("12-01-2019"+K32+L32)</f>
        <v>7.2222222217533272E-2</v>
      </c>
      <c r="P33" s="211">
        <v>60108</v>
      </c>
      <c r="Q33" s="281" t="s">
        <v>117</v>
      </c>
      <c r="R33" s="205">
        <v>1</v>
      </c>
      <c r="S33" s="625">
        <v>0.1173611111111111</v>
      </c>
      <c r="T33" s="626"/>
      <c r="U33" s="206"/>
      <c r="V33" s="205">
        <v>1</v>
      </c>
      <c r="W33" s="625">
        <v>0.14791666666666667</v>
      </c>
      <c r="X33" s="626"/>
      <c r="Y33" s="212">
        <v>81424</v>
      </c>
      <c r="Z33" s="207">
        <f>("12-01-2019"+R33+S33)-("12-01-2019"+V32+W32)</f>
        <v>7.2222222217533272E-2</v>
      </c>
      <c r="AA33" s="575"/>
      <c r="AB33" s="496"/>
      <c r="AC33" s="496"/>
      <c r="AD33" s="496"/>
      <c r="AE33" s="496"/>
      <c r="AF33" s="496"/>
      <c r="AG33" s="496"/>
      <c r="AH33" s="496"/>
      <c r="AI33" s="496"/>
      <c r="AJ33" s="496"/>
      <c r="AK33" s="497"/>
      <c r="AL33" s="441"/>
      <c r="AM33" s="441"/>
      <c r="AN33" s="441"/>
      <c r="AO33" s="441"/>
      <c r="AP33" s="441"/>
      <c r="AQ33" s="441"/>
      <c r="AR33" s="441"/>
      <c r="AS33" s="441"/>
      <c r="AT33" s="441"/>
      <c r="AU33" s="441"/>
      <c r="AV33" s="442"/>
      <c r="AW33" s="496"/>
      <c r="AX33" s="496"/>
      <c r="AY33" s="496"/>
      <c r="AZ33" s="496"/>
      <c r="BA33" s="496"/>
      <c r="BB33" s="496"/>
      <c r="BC33" s="496"/>
      <c r="BD33" s="496"/>
      <c r="BE33" s="496"/>
      <c r="BF33" s="496"/>
      <c r="BG33" s="497"/>
    </row>
    <row r="34" spans="1:59" ht="18.45" customHeight="1" thickBot="1" x14ac:dyDescent="0.3">
      <c r="A34" s="599"/>
      <c r="B34" s="13" t="s">
        <v>94</v>
      </c>
      <c r="C34" s="21"/>
      <c r="D34" s="253"/>
      <c r="E34" s="295"/>
      <c r="F34" s="593"/>
      <c r="G34" s="594"/>
      <c r="H34" s="594"/>
      <c r="I34" s="594"/>
      <c r="J34" s="594"/>
      <c r="K34" s="594"/>
      <c r="L34" s="594"/>
      <c r="M34" s="594"/>
      <c r="N34" s="594"/>
      <c r="O34" s="595"/>
      <c r="P34" s="217"/>
      <c r="Q34" s="593"/>
      <c r="R34" s="594"/>
      <c r="S34" s="594"/>
      <c r="T34" s="594"/>
      <c r="U34" s="594"/>
      <c r="V34" s="594"/>
      <c r="W34" s="594"/>
      <c r="X34" s="594"/>
      <c r="Y34" s="594"/>
      <c r="Z34" s="595"/>
      <c r="AA34" s="390">
        <v>60106</v>
      </c>
      <c r="AB34" s="391" t="s">
        <v>33</v>
      </c>
      <c r="AC34" s="392">
        <v>1</v>
      </c>
      <c r="AD34" s="526">
        <v>0.4826388888888889</v>
      </c>
      <c r="AE34" s="526"/>
      <c r="AF34" s="393"/>
      <c r="AG34" s="392">
        <v>1</v>
      </c>
      <c r="AH34" s="526">
        <v>0.52777777777777779</v>
      </c>
      <c r="AI34" s="526"/>
      <c r="AJ34" s="394">
        <v>60106</v>
      </c>
      <c r="AK34" s="395">
        <f>("12-01-2019"+AC34+AD34)-("12-01-2019"+AG30+AH30)</f>
        <v>5.3472222221898846E-2</v>
      </c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2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7"/>
    </row>
    <row r="35" spans="1:59" ht="19.5" customHeight="1" x14ac:dyDescent="0.25">
      <c r="A35" s="614" t="s">
        <v>42</v>
      </c>
      <c r="B35" s="14" t="s">
        <v>1</v>
      </c>
      <c r="C35" s="22"/>
      <c r="D35" s="256"/>
      <c r="E35" s="295"/>
      <c r="F35" s="593"/>
      <c r="G35" s="594"/>
      <c r="H35" s="594"/>
      <c r="I35" s="594"/>
      <c r="J35" s="594"/>
      <c r="K35" s="594"/>
      <c r="L35" s="594"/>
      <c r="M35" s="594"/>
      <c r="N35" s="594"/>
      <c r="O35" s="595"/>
      <c r="P35" s="217"/>
      <c r="Q35" s="593"/>
      <c r="R35" s="594"/>
      <c r="S35" s="594"/>
      <c r="T35" s="594"/>
      <c r="U35" s="594"/>
      <c r="V35" s="594"/>
      <c r="W35" s="594"/>
      <c r="X35" s="594"/>
      <c r="Y35" s="594"/>
      <c r="Z35" s="595"/>
      <c r="AA35" s="398">
        <v>60106</v>
      </c>
      <c r="AB35" s="283" t="s">
        <v>81</v>
      </c>
      <c r="AC35" s="399">
        <v>1</v>
      </c>
      <c r="AD35" s="525">
        <v>0.54722222222222217</v>
      </c>
      <c r="AE35" s="525"/>
      <c r="AF35" s="400"/>
      <c r="AG35" s="399">
        <v>1</v>
      </c>
      <c r="AH35" s="525">
        <v>0.56736111111111109</v>
      </c>
      <c r="AI35" s="525"/>
      <c r="AJ35" s="401">
        <v>82400</v>
      </c>
      <c r="AK35" s="402">
        <f t="shared" ref="AK35:AK37" si="3">("12-01-2019"+AC35+AD35)-("12-01-2019"+AG34+AH34)</f>
        <v>1.9444444442342501E-2</v>
      </c>
      <c r="AL35" s="441"/>
      <c r="AM35" s="441"/>
      <c r="AN35" s="441"/>
      <c r="AO35" s="441"/>
      <c r="AP35" s="441"/>
      <c r="AQ35" s="441"/>
      <c r="AR35" s="441"/>
      <c r="AS35" s="441"/>
      <c r="AT35" s="441"/>
      <c r="AU35" s="441"/>
      <c r="AV35" s="442"/>
      <c r="AW35" s="496"/>
      <c r="AX35" s="496"/>
      <c r="AY35" s="496"/>
      <c r="AZ35" s="496"/>
      <c r="BA35" s="496"/>
      <c r="BB35" s="496"/>
      <c r="BC35" s="496"/>
      <c r="BD35" s="496"/>
      <c r="BE35" s="496"/>
      <c r="BF35" s="496"/>
      <c r="BG35" s="497"/>
    </row>
    <row r="36" spans="1:59" ht="20.55" customHeight="1" x14ac:dyDescent="0.25">
      <c r="A36" s="600"/>
      <c r="B36" s="12" t="s">
        <v>5</v>
      </c>
      <c r="C36" s="20"/>
      <c r="D36" s="318"/>
      <c r="E36" s="294"/>
      <c r="F36" s="593"/>
      <c r="G36" s="594"/>
      <c r="H36" s="594"/>
      <c r="I36" s="594"/>
      <c r="J36" s="594"/>
      <c r="K36" s="594"/>
      <c r="L36" s="594"/>
      <c r="M36" s="594"/>
      <c r="N36" s="594"/>
      <c r="O36" s="595"/>
      <c r="P36" s="217"/>
      <c r="Q36" s="593"/>
      <c r="R36" s="594"/>
      <c r="S36" s="594"/>
      <c r="T36" s="594"/>
      <c r="U36" s="594"/>
      <c r="V36" s="594"/>
      <c r="W36" s="594"/>
      <c r="X36" s="594"/>
      <c r="Y36" s="594"/>
      <c r="Z36" s="595"/>
      <c r="AA36" s="403">
        <v>82400</v>
      </c>
      <c r="AB36" s="284" t="s">
        <v>81</v>
      </c>
      <c r="AC36" s="195">
        <v>1</v>
      </c>
      <c r="AD36" s="524">
        <v>0.64236111111111105</v>
      </c>
      <c r="AE36" s="524"/>
      <c r="AF36" s="196"/>
      <c r="AG36" s="195">
        <v>1</v>
      </c>
      <c r="AH36" s="524">
        <v>0.64236111111111105</v>
      </c>
      <c r="AI36" s="524"/>
      <c r="AJ36" s="397">
        <v>82400</v>
      </c>
      <c r="AK36" s="173">
        <f t="shared" si="3"/>
        <v>7.4999999997089617E-2</v>
      </c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2"/>
      <c r="AW36" s="496"/>
      <c r="AX36" s="496"/>
      <c r="AY36" s="496"/>
      <c r="AZ36" s="496"/>
      <c r="BA36" s="496"/>
      <c r="BB36" s="496"/>
      <c r="BC36" s="496"/>
      <c r="BD36" s="496"/>
      <c r="BE36" s="496"/>
      <c r="BF36" s="496"/>
      <c r="BG36" s="497"/>
    </row>
    <row r="37" spans="1:59" ht="20.55" customHeight="1" thickBot="1" x14ac:dyDescent="0.3">
      <c r="A37" s="600"/>
      <c r="B37" s="12" t="s">
        <v>95</v>
      </c>
      <c r="C37" s="20"/>
      <c r="D37" s="319"/>
      <c r="E37" s="294"/>
      <c r="F37" s="593"/>
      <c r="G37" s="594"/>
      <c r="H37" s="594"/>
      <c r="I37" s="594"/>
      <c r="J37" s="594"/>
      <c r="K37" s="594"/>
      <c r="L37" s="594"/>
      <c r="M37" s="594"/>
      <c r="N37" s="594"/>
      <c r="O37" s="595"/>
      <c r="P37" s="217"/>
      <c r="Q37" s="593"/>
      <c r="R37" s="594"/>
      <c r="S37" s="594"/>
      <c r="T37" s="594"/>
      <c r="U37" s="594"/>
      <c r="V37" s="594"/>
      <c r="W37" s="594"/>
      <c r="X37" s="594"/>
      <c r="Y37" s="594"/>
      <c r="Z37" s="595"/>
      <c r="AA37" s="404">
        <v>82400</v>
      </c>
      <c r="AB37" s="405" t="s">
        <v>81</v>
      </c>
      <c r="AC37" s="406">
        <v>1</v>
      </c>
      <c r="AD37" s="551">
        <v>0.85902777777777783</v>
      </c>
      <c r="AE37" s="551"/>
      <c r="AF37" s="407"/>
      <c r="AG37" s="406">
        <v>1</v>
      </c>
      <c r="AH37" s="551"/>
      <c r="AI37" s="551"/>
      <c r="AJ37" s="408">
        <v>82400</v>
      </c>
      <c r="AK37" s="177">
        <f t="shared" si="3"/>
        <v>0.21666666666715173</v>
      </c>
      <c r="AL37" s="217"/>
      <c r="AM37" s="596"/>
      <c r="AN37" s="596"/>
      <c r="AO37" s="596"/>
      <c r="AP37" s="596"/>
      <c r="AQ37" s="596"/>
      <c r="AR37" s="596"/>
      <c r="AS37" s="596"/>
      <c r="AT37" s="596"/>
      <c r="AU37" s="596"/>
      <c r="AV37" s="597"/>
      <c r="AW37" s="496"/>
      <c r="AX37" s="496"/>
      <c r="AY37" s="496"/>
      <c r="AZ37" s="496"/>
      <c r="BA37" s="496"/>
      <c r="BB37" s="496"/>
      <c r="BC37" s="496"/>
      <c r="BD37" s="496"/>
      <c r="BE37" s="496"/>
      <c r="BF37" s="496"/>
      <c r="BG37" s="497"/>
    </row>
    <row r="38" spans="1:59" ht="19.5" customHeight="1" thickBot="1" x14ac:dyDescent="0.3">
      <c r="A38" s="600"/>
      <c r="B38" s="12" t="s">
        <v>108</v>
      </c>
      <c r="C38" s="20"/>
      <c r="D38" s="319"/>
      <c r="E38" s="345">
        <v>81422</v>
      </c>
      <c r="F38" s="342" t="s">
        <v>113</v>
      </c>
      <c r="G38" s="71">
        <v>1</v>
      </c>
      <c r="H38" s="578">
        <v>0.23958333333333334</v>
      </c>
      <c r="I38" s="578"/>
      <c r="J38" s="72"/>
      <c r="K38" s="71">
        <v>1</v>
      </c>
      <c r="L38" s="578">
        <v>0.23958333333333334</v>
      </c>
      <c r="M38" s="578"/>
      <c r="N38" s="72">
        <v>81422</v>
      </c>
      <c r="O38" s="93">
        <f>("12-01-2019"+G38+H38)-("12-01-2019"+K33+L33)</f>
        <v>9.1666666667151731E-2</v>
      </c>
      <c r="P38" s="559">
        <v>81424</v>
      </c>
      <c r="Q38" s="313" t="s">
        <v>80</v>
      </c>
      <c r="R38" s="199">
        <v>1</v>
      </c>
      <c r="S38" s="585">
        <v>0.36388888888888887</v>
      </c>
      <c r="T38" s="585"/>
      <c r="U38" s="200"/>
      <c r="V38" s="199">
        <v>1</v>
      </c>
      <c r="W38" s="585">
        <v>0.36388888888888887</v>
      </c>
      <c r="X38" s="585"/>
      <c r="Y38" s="586">
        <v>81424</v>
      </c>
      <c r="Z38" s="314">
        <f>("12-01-2019"+R38+S38)-("12-01-2019"+V33+W33)</f>
        <v>0.21597222222044365</v>
      </c>
      <c r="AA38" s="565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217"/>
      <c r="AM38" s="596"/>
      <c r="AN38" s="596"/>
      <c r="AO38" s="596"/>
      <c r="AP38" s="596"/>
      <c r="AQ38" s="596"/>
      <c r="AR38" s="596"/>
      <c r="AS38" s="596"/>
      <c r="AT38" s="596"/>
      <c r="AU38" s="596"/>
      <c r="AV38" s="597"/>
      <c r="AW38" s="496"/>
      <c r="AX38" s="496"/>
      <c r="AY38" s="496"/>
      <c r="AZ38" s="496"/>
      <c r="BA38" s="496"/>
      <c r="BB38" s="496"/>
      <c r="BC38" s="496"/>
      <c r="BD38" s="496"/>
      <c r="BE38" s="496"/>
      <c r="BF38" s="496"/>
      <c r="BG38" s="497"/>
    </row>
    <row r="39" spans="1:59" ht="20.55" customHeight="1" thickBot="1" x14ac:dyDescent="0.3">
      <c r="A39" s="600"/>
      <c r="B39" s="25" t="s">
        <v>100</v>
      </c>
      <c r="C39" s="26"/>
      <c r="D39" s="320"/>
      <c r="E39" s="346">
        <v>81422</v>
      </c>
      <c r="F39" s="280" t="s">
        <v>113</v>
      </c>
      <c r="G39" s="76">
        <v>1</v>
      </c>
      <c r="H39" s="583">
        <v>0.3263888888888889</v>
      </c>
      <c r="I39" s="584"/>
      <c r="J39" s="77"/>
      <c r="K39" s="76">
        <v>1</v>
      </c>
      <c r="L39" s="583">
        <v>0.3430555555555555</v>
      </c>
      <c r="M39" s="584"/>
      <c r="N39" s="77">
        <v>81422</v>
      </c>
      <c r="O39" s="92">
        <f>("12-01-2019"+G39+H39)-("12-01-2019"+K38+L38)</f>
        <v>8.6805555554747116E-2</v>
      </c>
      <c r="P39" s="560"/>
      <c r="Q39" s="281" t="s">
        <v>80</v>
      </c>
      <c r="R39" s="202">
        <v>1</v>
      </c>
      <c r="S39" s="589">
        <v>0.43402777777777773</v>
      </c>
      <c r="T39" s="590"/>
      <c r="U39" s="203"/>
      <c r="V39" s="202">
        <v>1</v>
      </c>
      <c r="W39" s="589">
        <v>0.4680555555555555</v>
      </c>
      <c r="X39" s="590"/>
      <c r="Y39" s="587"/>
      <c r="Z39" s="207">
        <f t="shared" ref="Z39:Z40" si="4">("12-01-2019"+R39+S39)-("12-01-2019"+V38+W38)</f>
        <v>7.013888889196096E-2</v>
      </c>
      <c r="AA39" s="567"/>
      <c r="AB39" s="568"/>
      <c r="AC39" s="568"/>
      <c r="AD39" s="568"/>
      <c r="AE39" s="568"/>
      <c r="AF39" s="568"/>
      <c r="AG39" s="568"/>
      <c r="AH39" s="568"/>
      <c r="AI39" s="568"/>
      <c r="AJ39" s="568"/>
      <c r="AK39" s="568"/>
      <c r="AL39" s="217"/>
      <c r="AM39" s="596"/>
      <c r="AN39" s="596"/>
      <c r="AO39" s="596"/>
      <c r="AP39" s="596"/>
      <c r="AQ39" s="596"/>
      <c r="AR39" s="596"/>
      <c r="AS39" s="596"/>
      <c r="AT39" s="596"/>
      <c r="AU39" s="596"/>
      <c r="AV39" s="597"/>
      <c r="AW39" s="496"/>
      <c r="AX39" s="496"/>
      <c r="AY39" s="496"/>
      <c r="AZ39" s="496"/>
      <c r="BA39" s="496"/>
      <c r="BB39" s="496"/>
      <c r="BC39" s="496"/>
      <c r="BD39" s="496"/>
      <c r="BE39" s="496"/>
      <c r="BF39" s="496"/>
      <c r="BG39" s="497"/>
    </row>
    <row r="40" spans="1:59" ht="19.95" customHeight="1" thickBot="1" x14ac:dyDescent="0.3">
      <c r="A40" s="600"/>
      <c r="B40" s="25" t="s">
        <v>99</v>
      </c>
      <c r="C40" s="26"/>
      <c r="D40" s="320"/>
      <c r="E40" s="346">
        <v>81422</v>
      </c>
      <c r="F40" s="280" t="s">
        <v>113</v>
      </c>
      <c r="G40" s="76">
        <v>1</v>
      </c>
      <c r="H40" s="583">
        <v>0.38194444444444442</v>
      </c>
      <c r="I40" s="584"/>
      <c r="J40" s="77"/>
      <c r="K40" s="76">
        <v>1</v>
      </c>
      <c r="L40" s="583">
        <v>0.38819444444444445</v>
      </c>
      <c r="M40" s="584"/>
      <c r="N40" s="77">
        <v>81422</v>
      </c>
      <c r="O40" s="92">
        <f t="shared" ref="O40:O41" si="5">("12-01-2019"+G40+H40)-("12-01-2019"+K39+L39)</f>
        <v>3.888888889196096E-2</v>
      </c>
      <c r="P40" s="560"/>
      <c r="Q40" s="281" t="s">
        <v>80</v>
      </c>
      <c r="R40" s="202">
        <v>1</v>
      </c>
      <c r="S40" s="591">
        <v>0.50972222222222219</v>
      </c>
      <c r="T40" s="592"/>
      <c r="U40" s="203"/>
      <c r="V40" s="202"/>
      <c r="W40" s="589"/>
      <c r="X40" s="590"/>
      <c r="Y40" s="587"/>
      <c r="Z40" s="207">
        <f t="shared" si="4"/>
        <v>4.1666666671517305E-2</v>
      </c>
      <c r="AA40" s="567"/>
      <c r="AB40" s="568"/>
      <c r="AC40" s="568"/>
      <c r="AD40" s="568"/>
      <c r="AE40" s="568"/>
      <c r="AF40" s="568"/>
      <c r="AG40" s="568"/>
      <c r="AH40" s="568"/>
      <c r="AI40" s="568"/>
      <c r="AJ40" s="568"/>
      <c r="AK40" s="568"/>
      <c r="AL40" s="217"/>
      <c r="AM40" s="596"/>
      <c r="AN40" s="596"/>
      <c r="AO40" s="596"/>
      <c r="AP40" s="596"/>
      <c r="AQ40" s="596"/>
      <c r="AR40" s="596"/>
      <c r="AS40" s="596"/>
      <c r="AT40" s="596"/>
      <c r="AU40" s="596"/>
      <c r="AV40" s="597"/>
      <c r="AW40" s="496"/>
      <c r="AX40" s="496"/>
      <c r="AY40" s="496"/>
      <c r="AZ40" s="496"/>
      <c r="BA40" s="496"/>
      <c r="BB40" s="496"/>
      <c r="BC40" s="496"/>
      <c r="BD40" s="496"/>
      <c r="BE40" s="496"/>
      <c r="BF40" s="496"/>
      <c r="BG40" s="497"/>
    </row>
    <row r="41" spans="1:59" ht="19.95" customHeight="1" thickBot="1" x14ac:dyDescent="0.3">
      <c r="A41" s="600"/>
      <c r="B41" s="25" t="s">
        <v>93</v>
      </c>
      <c r="C41" s="26"/>
      <c r="D41" s="320"/>
      <c r="E41" s="347">
        <v>81422</v>
      </c>
      <c r="F41" s="344" t="s">
        <v>113</v>
      </c>
      <c r="G41" s="74">
        <v>1</v>
      </c>
      <c r="H41" s="579">
        <v>0.39166666666666666</v>
      </c>
      <c r="I41" s="579"/>
      <c r="J41" s="75"/>
      <c r="K41" s="74"/>
      <c r="L41" s="579"/>
      <c r="M41" s="579"/>
      <c r="N41" s="348"/>
      <c r="O41" s="92">
        <f t="shared" si="5"/>
        <v>3.4722222262644209E-3</v>
      </c>
      <c r="P41" s="561"/>
      <c r="Q41" s="308" t="s">
        <v>80</v>
      </c>
      <c r="R41" s="309"/>
      <c r="S41" s="580"/>
      <c r="T41" s="581"/>
      <c r="U41" s="310"/>
      <c r="V41" s="311"/>
      <c r="W41" s="582"/>
      <c r="X41" s="582"/>
      <c r="Y41" s="588"/>
      <c r="Z41" s="312"/>
      <c r="AA41" s="568"/>
      <c r="AB41" s="568"/>
      <c r="AC41" s="568"/>
      <c r="AD41" s="568"/>
      <c r="AE41" s="568"/>
      <c r="AF41" s="568"/>
      <c r="AG41" s="568"/>
      <c r="AH41" s="568"/>
      <c r="AI41" s="568"/>
      <c r="AJ41" s="568"/>
      <c r="AK41" s="568"/>
      <c r="AL41" s="443"/>
      <c r="AM41" s="548"/>
      <c r="AN41" s="548"/>
      <c r="AO41" s="548"/>
      <c r="AP41" s="548"/>
      <c r="AQ41" s="548"/>
      <c r="AR41" s="548"/>
      <c r="AS41" s="548"/>
      <c r="AT41" s="548"/>
      <c r="AU41" s="548"/>
      <c r="AV41" s="549"/>
      <c r="AW41" s="496"/>
      <c r="AX41" s="496"/>
      <c r="AY41" s="496"/>
      <c r="AZ41" s="496"/>
      <c r="BA41" s="496"/>
      <c r="BB41" s="496"/>
      <c r="BC41" s="496"/>
      <c r="BD41" s="496"/>
      <c r="BE41" s="496"/>
      <c r="BF41" s="496"/>
      <c r="BG41" s="497"/>
    </row>
    <row r="42" spans="1:59" ht="19.95" customHeight="1" thickBot="1" x14ac:dyDescent="0.3">
      <c r="A42" s="426"/>
      <c r="B42" s="635" t="s">
        <v>124</v>
      </c>
      <c r="C42" s="636"/>
      <c r="D42" s="637"/>
      <c r="E42" s="479"/>
      <c r="F42" s="479"/>
      <c r="G42" s="479"/>
      <c r="H42" s="479"/>
      <c r="I42" s="479"/>
      <c r="J42" s="479"/>
      <c r="K42" s="479"/>
      <c r="L42" s="479"/>
      <c r="M42" s="479"/>
      <c r="N42" s="480"/>
      <c r="O42" s="438">
        <v>0.34652777777777777</v>
      </c>
      <c r="P42" s="520"/>
      <c r="Q42" s="479"/>
      <c r="R42" s="479"/>
      <c r="S42" s="479"/>
      <c r="T42" s="479"/>
      <c r="U42" s="479"/>
      <c r="V42" s="479"/>
      <c r="W42" s="479"/>
      <c r="X42" s="479"/>
      <c r="Y42" s="480"/>
      <c r="Z42" s="439">
        <v>0.46458333333333335</v>
      </c>
      <c r="AA42" s="521"/>
      <c r="AB42" s="522"/>
      <c r="AC42" s="522"/>
      <c r="AD42" s="522"/>
      <c r="AE42" s="522"/>
      <c r="AF42" s="522"/>
      <c r="AG42" s="522"/>
      <c r="AH42" s="522"/>
      <c r="AI42" s="522"/>
      <c r="AJ42" s="523"/>
      <c r="AK42" s="440">
        <v>0.45694444444444443</v>
      </c>
      <c r="AL42" s="479"/>
      <c r="AM42" s="479"/>
      <c r="AN42" s="479"/>
      <c r="AO42" s="479"/>
      <c r="AP42" s="479"/>
      <c r="AQ42" s="479"/>
      <c r="AR42" s="479"/>
      <c r="AS42" s="479"/>
      <c r="AT42" s="479"/>
      <c r="AU42" s="480"/>
      <c r="AV42" s="439">
        <v>0.16319444444444445</v>
      </c>
      <c r="AW42" s="478"/>
      <c r="AX42" s="479"/>
      <c r="AY42" s="479"/>
      <c r="AZ42" s="479"/>
      <c r="BA42" s="479"/>
      <c r="BB42" s="479"/>
      <c r="BC42" s="479"/>
      <c r="BD42" s="479"/>
      <c r="BE42" s="479"/>
      <c r="BF42" s="480"/>
      <c r="BG42" s="444">
        <v>1.5520833333333333</v>
      </c>
    </row>
  </sheetData>
  <mergeCells count="175">
    <mergeCell ref="B42:D42"/>
    <mergeCell ref="A1:D1"/>
    <mergeCell ref="A2:D2"/>
    <mergeCell ref="A6:D7"/>
    <mergeCell ref="A8:D8"/>
    <mergeCell ref="A4:D4"/>
    <mergeCell ref="A3:D3"/>
    <mergeCell ref="A5:D5"/>
    <mergeCell ref="G1:BG1"/>
    <mergeCell ref="K5:O5"/>
    <mergeCell ref="V5:Z5"/>
    <mergeCell ref="E2:O2"/>
    <mergeCell ref="E3:O3"/>
    <mergeCell ref="E4:O4"/>
    <mergeCell ref="E5:I5"/>
    <mergeCell ref="E8:O8"/>
    <mergeCell ref="E6:F6"/>
    <mergeCell ref="E7:F7"/>
    <mergeCell ref="N6:O6"/>
    <mergeCell ref="N7:O7"/>
    <mergeCell ref="P2:Z2"/>
    <mergeCell ref="P3:Z3"/>
    <mergeCell ref="P4:Z4"/>
    <mergeCell ref="P5:T5"/>
    <mergeCell ref="AL2:AV2"/>
    <mergeCell ref="H9:I9"/>
    <mergeCell ref="L9:M9"/>
    <mergeCell ref="AO9:AP9"/>
    <mergeCell ref="AS9:AT9"/>
    <mergeCell ref="L33:M33"/>
    <mergeCell ref="AO29:AP29"/>
    <mergeCell ref="AS29:AT29"/>
    <mergeCell ref="S33:T33"/>
    <mergeCell ref="W33:X33"/>
    <mergeCell ref="Q10:Z31"/>
    <mergeCell ref="S9:T9"/>
    <mergeCell ref="W9:X9"/>
    <mergeCell ref="AR5:AV5"/>
    <mergeCell ref="A16:A24"/>
    <mergeCell ref="A10:A15"/>
    <mergeCell ref="A29:A34"/>
    <mergeCell ref="AD29:AE29"/>
    <mergeCell ref="AD34:AE34"/>
    <mergeCell ref="AS30:AT30"/>
    <mergeCell ref="AS31:AT31"/>
    <mergeCell ref="A25:A28"/>
    <mergeCell ref="AO28:AP28"/>
    <mergeCell ref="AS28:AT28"/>
    <mergeCell ref="AO27:AP27"/>
    <mergeCell ref="AO31:AP31"/>
    <mergeCell ref="AO30:AP30"/>
    <mergeCell ref="AS27:AT27"/>
    <mergeCell ref="Q34:Z37"/>
    <mergeCell ref="H33:I33"/>
    <mergeCell ref="H32:I32"/>
    <mergeCell ref="L32:M32"/>
    <mergeCell ref="A35:A41"/>
    <mergeCell ref="AD35:AE35"/>
    <mergeCell ref="H41:I41"/>
    <mergeCell ref="W38:X38"/>
    <mergeCell ref="L38:M38"/>
    <mergeCell ref="L41:M41"/>
    <mergeCell ref="H38:I38"/>
    <mergeCell ref="AH37:AI37"/>
    <mergeCell ref="S41:T41"/>
    <mergeCell ref="W41:X41"/>
    <mergeCell ref="H39:I39"/>
    <mergeCell ref="L39:M39"/>
    <mergeCell ref="H40:I40"/>
    <mergeCell ref="L40:M40"/>
    <mergeCell ref="S38:T38"/>
    <mergeCell ref="Y38:Y41"/>
    <mergeCell ref="S39:T39"/>
    <mergeCell ref="W39:X39"/>
    <mergeCell ref="S40:T40"/>
    <mergeCell ref="W40:X40"/>
    <mergeCell ref="F34:O37"/>
    <mergeCell ref="AL32:AV32"/>
    <mergeCell ref="AA38:AK41"/>
    <mergeCell ref="Y6:Z6"/>
    <mergeCell ref="Y7:Z7"/>
    <mergeCell ref="P8:Z8"/>
    <mergeCell ref="P6:Q6"/>
    <mergeCell ref="P7:Q7"/>
    <mergeCell ref="AH9:AI9"/>
    <mergeCell ref="AD37:AE37"/>
    <mergeCell ref="AD9:AE9"/>
    <mergeCell ref="AA31:AK33"/>
    <mergeCell ref="AM10:AV26"/>
    <mergeCell ref="S32:T32"/>
    <mergeCell ref="W32:X32"/>
    <mergeCell ref="AM37:AV40"/>
    <mergeCell ref="BD20:BE20"/>
    <mergeCell ref="AZ19:BA19"/>
    <mergeCell ref="AZ22:BA22"/>
    <mergeCell ref="BD22:BE22"/>
    <mergeCell ref="AZ9:BA9"/>
    <mergeCell ref="BD9:BE9"/>
    <mergeCell ref="BD19:BE19"/>
    <mergeCell ref="AZ18:BA18"/>
    <mergeCell ref="BD18:BE18"/>
    <mergeCell ref="AZ17:BA17"/>
    <mergeCell ref="BD17:BE17"/>
    <mergeCell ref="AZ11:BA11"/>
    <mergeCell ref="BD11:BE11"/>
    <mergeCell ref="AZ10:BA10"/>
    <mergeCell ref="BD10:BE10"/>
    <mergeCell ref="AZ16:BA16"/>
    <mergeCell ref="BD16:BE16"/>
    <mergeCell ref="AZ15:BA15"/>
    <mergeCell ref="BD30:BE30"/>
    <mergeCell ref="BD23:BE23"/>
    <mergeCell ref="AZ24:BA24"/>
    <mergeCell ref="AD30:AE30"/>
    <mergeCell ref="AH30:AI30"/>
    <mergeCell ref="AH29:AI29"/>
    <mergeCell ref="BD24:BE24"/>
    <mergeCell ref="AZ25:BA25"/>
    <mergeCell ref="BD25:BE25"/>
    <mergeCell ref="AZ26:BA26"/>
    <mergeCell ref="BD26:BE26"/>
    <mergeCell ref="AZ27:BA27"/>
    <mergeCell ref="BD27:BE27"/>
    <mergeCell ref="AZ23:BA23"/>
    <mergeCell ref="AZ28:BA28"/>
    <mergeCell ref="BD28:BE28"/>
    <mergeCell ref="AJ29:AJ30"/>
    <mergeCell ref="AA2:AK2"/>
    <mergeCell ref="AA3:AK3"/>
    <mergeCell ref="AA4:AK4"/>
    <mergeCell ref="AA8:AK8"/>
    <mergeCell ref="AA6:AB6"/>
    <mergeCell ref="AA7:AB7"/>
    <mergeCell ref="E42:N42"/>
    <mergeCell ref="P42:Y42"/>
    <mergeCell ref="AL42:AU42"/>
    <mergeCell ref="AA42:AJ42"/>
    <mergeCell ref="AH36:AI36"/>
    <mergeCell ref="AH35:AI35"/>
    <mergeCell ref="AH34:AI34"/>
    <mergeCell ref="AD36:AE36"/>
    <mergeCell ref="AL3:AV3"/>
    <mergeCell ref="AL4:AV4"/>
    <mergeCell ref="AL5:AP5"/>
    <mergeCell ref="AL6:AM6"/>
    <mergeCell ref="AL7:AM7"/>
    <mergeCell ref="AL8:AV8"/>
    <mergeCell ref="AA29:AA30"/>
    <mergeCell ref="AA10:AK28"/>
    <mergeCell ref="AM41:AV41"/>
    <mergeCell ref="P38:P41"/>
    <mergeCell ref="AW42:BF42"/>
    <mergeCell ref="AW2:BG2"/>
    <mergeCell ref="AW3:BG3"/>
    <mergeCell ref="AW4:BG4"/>
    <mergeCell ref="AW8:BG8"/>
    <mergeCell ref="AW6:AX6"/>
    <mergeCell ref="AW7:AX7"/>
    <mergeCell ref="AW32:BG37"/>
    <mergeCell ref="AW38:BG41"/>
    <mergeCell ref="BD15:BE15"/>
    <mergeCell ref="AZ14:BA14"/>
    <mergeCell ref="BD14:BE14"/>
    <mergeCell ref="AZ13:BA13"/>
    <mergeCell ref="BD13:BE13"/>
    <mergeCell ref="AZ12:BA12"/>
    <mergeCell ref="BD12:BE12"/>
    <mergeCell ref="AZ21:BA21"/>
    <mergeCell ref="BD21:BE21"/>
    <mergeCell ref="AZ20:BA20"/>
    <mergeCell ref="AZ31:BA31"/>
    <mergeCell ref="BD31:BE31"/>
    <mergeCell ref="AZ29:BA29"/>
    <mergeCell ref="BD29:BE29"/>
    <mergeCell ref="AZ30:BA30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T42"/>
  <sheetViews>
    <sheetView showGridLines="0" tabSelected="1" zoomScaleNormal="10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10" sqref="E10:E13"/>
    </sheetView>
  </sheetViews>
  <sheetFormatPr defaultColWidth="9.21875" defaultRowHeight="13.2" x14ac:dyDescent="0.25"/>
  <cols>
    <col min="1" max="1" width="10.21875" style="9" customWidth="1"/>
    <col min="2" max="2" width="28.88671875" style="9" customWidth="1"/>
    <col min="3" max="3" width="14.77734375" style="9" customWidth="1"/>
    <col min="4" max="4" width="13.109375" style="9" customWidth="1"/>
    <col min="5" max="5" width="12" style="9" customWidth="1"/>
    <col min="6" max="6" width="13.44140625" style="9" customWidth="1"/>
    <col min="7" max="7" width="4.21875" style="9" customWidth="1"/>
    <col min="8" max="8" width="5.44140625" style="9" customWidth="1"/>
    <col min="9" max="13" width="4.21875" style="9" customWidth="1"/>
    <col min="14" max="14" width="9.21875" style="9" bestFit="1" customWidth="1"/>
    <col min="15" max="15" width="10.77734375" style="9" customWidth="1"/>
    <col min="16" max="16" width="11.5546875" style="9" customWidth="1"/>
    <col min="17" max="17" width="14.77734375" style="9" customWidth="1"/>
    <col min="18" max="18" width="4.21875" style="9" customWidth="1"/>
    <col min="19" max="19" width="5.44140625" style="9" customWidth="1"/>
    <col min="20" max="24" width="4.21875" style="9" customWidth="1"/>
    <col min="25" max="25" width="11.77734375" style="9" customWidth="1"/>
    <col min="26" max="26" width="10.77734375" style="9" customWidth="1"/>
    <col min="27" max="27" width="11.77734375" style="9" customWidth="1"/>
    <col min="28" max="28" width="13.77734375" style="9" customWidth="1"/>
    <col min="29" max="29" width="4.21875" style="46" customWidth="1"/>
    <col min="30" max="30" width="5.44140625" style="9" customWidth="1"/>
    <col min="31" max="32" width="4.21875" style="9" customWidth="1"/>
    <col min="33" max="33" width="4.21875" style="46" customWidth="1"/>
    <col min="34" max="35" width="4.21875" style="9" customWidth="1"/>
    <col min="36" max="36" width="11.77734375" style="9" customWidth="1"/>
    <col min="37" max="37" width="10.77734375" style="9" customWidth="1"/>
    <col min="38" max="38" width="13.109375" style="9" customWidth="1"/>
    <col min="39" max="39" width="14.6640625" style="9" customWidth="1"/>
    <col min="40" max="40" width="4.21875" style="46" customWidth="1"/>
    <col min="41" max="46" width="4.21875" style="9" customWidth="1"/>
    <col min="47" max="47" width="11.77734375" style="9" customWidth="1"/>
    <col min="48" max="48" width="11.5546875" style="9" customWidth="1"/>
    <col min="49" max="49" width="11.77734375" style="9" customWidth="1"/>
    <col min="50" max="50" width="14.77734375" style="9" customWidth="1"/>
    <col min="51" max="51" width="4.21875" style="9" customWidth="1"/>
    <col min="52" max="52" width="5.44140625" style="9" customWidth="1"/>
    <col min="53" max="57" width="4.21875" style="9" customWidth="1"/>
    <col min="58" max="58" width="11.77734375" style="9" customWidth="1"/>
    <col min="59" max="59" width="10.77734375" style="9" customWidth="1"/>
    <col min="60" max="98" width="11.5546875" style="9" customWidth="1"/>
    <col min="99" max="16384" width="9.21875" style="9"/>
  </cols>
  <sheetData>
    <row r="1" spans="1:98" ht="67.5" customHeight="1" thickBot="1" x14ac:dyDescent="0.3">
      <c r="A1" s="780"/>
      <c r="B1" s="780"/>
      <c r="C1" s="780"/>
      <c r="D1" s="780"/>
      <c r="E1" s="24"/>
      <c r="F1" s="24"/>
      <c r="G1" s="790" t="s">
        <v>156</v>
      </c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  <c r="V1" s="790"/>
      <c r="W1" s="790"/>
      <c r="X1" s="790"/>
      <c r="Y1" s="790"/>
      <c r="Z1" s="790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791"/>
      <c r="AM1" s="791"/>
      <c r="AN1" s="791"/>
      <c r="AO1" s="791"/>
      <c r="AP1" s="791"/>
      <c r="AQ1" s="791"/>
      <c r="AR1" s="791"/>
      <c r="AS1" s="791"/>
      <c r="AT1" s="791"/>
      <c r="AU1" s="791"/>
      <c r="AV1" s="791"/>
      <c r="AW1" s="24"/>
      <c r="AX1" s="24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spans="1:98" s="8" customFormat="1" ht="15.6" x14ac:dyDescent="0.3">
      <c r="A2" s="641" t="s">
        <v>17</v>
      </c>
      <c r="B2" s="642"/>
      <c r="C2" s="643"/>
      <c r="D2" s="644"/>
      <c r="E2" s="736" t="s">
        <v>101</v>
      </c>
      <c r="F2" s="737"/>
      <c r="G2" s="737"/>
      <c r="H2" s="737"/>
      <c r="I2" s="737"/>
      <c r="J2" s="737"/>
      <c r="K2" s="737"/>
      <c r="L2" s="737"/>
      <c r="M2" s="737"/>
      <c r="N2" s="737"/>
      <c r="O2" s="738"/>
      <c r="P2" s="733" t="s">
        <v>102</v>
      </c>
      <c r="Q2" s="734"/>
      <c r="R2" s="734"/>
      <c r="S2" s="734"/>
      <c r="T2" s="734"/>
      <c r="U2" s="734"/>
      <c r="V2" s="734"/>
      <c r="W2" s="734"/>
      <c r="X2" s="734"/>
      <c r="Y2" s="734"/>
      <c r="Z2" s="735"/>
      <c r="AA2" s="805" t="s">
        <v>126</v>
      </c>
      <c r="AB2" s="806"/>
      <c r="AC2" s="806"/>
      <c r="AD2" s="806"/>
      <c r="AE2" s="806"/>
      <c r="AF2" s="806"/>
      <c r="AG2" s="806"/>
      <c r="AH2" s="806"/>
      <c r="AI2" s="806"/>
      <c r="AJ2" s="806"/>
      <c r="AK2" s="807"/>
      <c r="AL2" s="615" t="s">
        <v>128</v>
      </c>
      <c r="AM2" s="616"/>
      <c r="AN2" s="616"/>
      <c r="AO2" s="616"/>
      <c r="AP2" s="616"/>
      <c r="AQ2" s="616"/>
      <c r="AR2" s="616"/>
      <c r="AS2" s="616"/>
      <c r="AT2" s="616"/>
      <c r="AU2" s="616"/>
      <c r="AV2" s="617"/>
      <c r="AW2" s="809" t="s">
        <v>103</v>
      </c>
      <c r="AX2" s="810"/>
      <c r="AY2" s="810"/>
      <c r="AZ2" s="810"/>
      <c r="BA2" s="810"/>
      <c r="BB2" s="810"/>
      <c r="BC2" s="810"/>
      <c r="BD2" s="810"/>
      <c r="BE2" s="810"/>
      <c r="BF2" s="810"/>
      <c r="BG2" s="811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</row>
    <row r="3" spans="1:98" s="8" customFormat="1" ht="15.6" x14ac:dyDescent="0.3">
      <c r="A3" s="653" t="s">
        <v>22</v>
      </c>
      <c r="B3" s="654"/>
      <c r="C3" s="655"/>
      <c r="D3" s="656"/>
      <c r="E3" s="670" t="s">
        <v>93</v>
      </c>
      <c r="F3" s="671"/>
      <c r="G3" s="671"/>
      <c r="H3" s="671"/>
      <c r="I3" s="671"/>
      <c r="J3" s="671"/>
      <c r="K3" s="671"/>
      <c r="L3" s="671"/>
      <c r="M3" s="671"/>
      <c r="N3" s="671"/>
      <c r="O3" s="672"/>
      <c r="P3" s="686" t="s">
        <v>93</v>
      </c>
      <c r="Q3" s="687"/>
      <c r="R3" s="687"/>
      <c r="S3" s="687"/>
      <c r="T3" s="687"/>
      <c r="U3" s="687"/>
      <c r="V3" s="687"/>
      <c r="W3" s="687"/>
      <c r="X3" s="687"/>
      <c r="Y3" s="687"/>
      <c r="Z3" s="688"/>
      <c r="AA3" s="510" t="s">
        <v>95</v>
      </c>
      <c r="AB3" s="511"/>
      <c r="AC3" s="511"/>
      <c r="AD3" s="511"/>
      <c r="AE3" s="511"/>
      <c r="AF3" s="511"/>
      <c r="AG3" s="511"/>
      <c r="AH3" s="511"/>
      <c r="AI3" s="511"/>
      <c r="AJ3" s="511"/>
      <c r="AK3" s="512"/>
      <c r="AL3" s="527" t="s">
        <v>122</v>
      </c>
      <c r="AM3" s="528"/>
      <c r="AN3" s="528"/>
      <c r="AO3" s="528"/>
      <c r="AP3" s="528"/>
      <c r="AQ3" s="528"/>
      <c r="AR3" s="528"/>
      <c r="AS3" s="528"/>
      <c r="AT3" s="528"/>
      <c r="AU3" s="528"/>
      <c r="AV3" s="529"/>
      <c r="AW3" s="484" t="s">
        <v>118</v>
      </c>
      <c r="AX3" s="485"/>
      <c r="AY3" s="485"/>
      <c r="AZ3" s="485"/>
      <c r="BA3" s="485"/>
      <c r="BB3" s="485"/>
      <c r="BC3" s="485"/>
      <c r="BD3" s="485"/>
      <c r="BE3" s="485"/>
      <c r="BF3" s="485"/>
      <c r="BG3" s="486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</row>
    <row r="4" spans="1:98" s="8" customFormat="1" ht="15.6" x14ac:dyDescent="0.3">
      <c r="A4" s="653" t="s">
        <v>23</v>
      </c>
      <c r="B4" s="654"/>
      <c r="C4" s="655"/>
      <c r="D4" s="656"/>
      <c r="E4" s="670" t="s">
        <v>119</v>
      </c>
      <c r="F4" s="671"/>
      <c r="G4" s="671"/>
      <c r="H4" s="671"/>
      <c r="I4" s="671"/>
      <c r="J4" s="671"/>
      <c r="K4" s="671"/>
      <c r="L4" s="671"/>
      <c r="M4" s="671"/>
      <c r="N4" s="671"/>
      <c r="O4" s="672"/>
      <c r="P4" s="686" t="s">
        <v>119</v>
      </c>
      <c r="Q4" s="687"/>
      <c r="R4" s="687"/>
      <c r="S4" s="687"/>
      <c r="T4" s="687"/>
      <c r="U4" s="687"/>
      <c r="V4" s="687"/>
      <c r="W4" s="687"/>
      <c r="X4" s="687"/>
      <c r="Y4" s="687"/>
      <c r="Z4" s="688"/>
      <c r="AA4" s="510" t="s">
        <v>6</v>
      </c>
      <c r="AB4" s="511"/>
      <c r="AC4" s="511"/>
      <c r="AD4" s="511"/>
      <c r="AE4" s="511"/>
      <c r="AF4" s="511"/>
      <c r="AG4" s="511"/>
      <c r="AH4" s="511"/>
      <c r="AI4" s="511"/>
      <c r="AJ4" s="511"/>
      <c r="AK4" s="512"/>
      <c r="AL4" s="527" t="s">
        <v>55</v>
      </c>
      <c r="AM4" s="528"/>
      <c r="AN4" s="528"/>
      <c r="AO4" s="528"/>
      <c r="AP4" s="528"/>
      <c r="AQ4" s="528"/>
      <c r="AR4" s="528"/>
      <c r="AS4" s="528"/>
      <c r="AT4" s="528"/>
      <c r="AU4" s="528"/>
      <c r="AV4" s="529"/>
      <c r="AW4" s="484" t="s">
        <v>15</v>
      </c>
      <c r="AX4" s="485"/>
      <c r="AY4" s="485"/>
      <c r="AZ4" s="485"/>
      <c r="BA4" s="485"/>
      <c r="BB4" s="485"/>
      <c r="BC4" s="485"/>
      <c r="BD4" s="485"/>
      <c r="BE4" s="485"/>
      <c r="BF4" s="485"/>
      <c r="BG4" s="486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spans="1:98" s="8" customFormat="1" ht="15.6" x14ac:dyDescent="0.3">
      <c r="A5" s="657" t="s">
        <v>45</v>
      </c>
      <c r="B5" s="658"/>
      <c r="C5" s="658"/>
      <c r="D5" s="659"/>
      <c r="E5" s="673"/>
      <c r="F5" s="674"/>
      <c r="G5" s="674"/>
      <c r="H5" s="674"/>
      <c r="I5" s="675"/>
      <c r="J5" s="260" t="s">
        <v>44</v>
      </c>
      <c r="K5" s="662"/>
      <c r="L5" s="662"/>
      <c r="M5" s="662"/>
      <c r="N5" s="662"/>
      <c r="O5" s="663"/>
      <c r="P5" s="689"/>
      <c r="Q5" s="665"/>
      <c r="R5" s="665"/>
      <c r="S5" s="665"/>
      <c r="T5" s="690"/>
      <c r="U5" s="259" t="s">
        <v>44</v>
      </c>
      <c r="V5" s="796"/>
      <c r="W5" s="796"/>
      <c r="X5" s="796"/>
      <c r="Y5" s="796"/>
      <c r="Z5" s="797"/>
      <c r="AA5" s="708"/>
      <c r="AB5" s="709"/>
      <c r="AC5" s="709"/>
      <c r="AD5" s="709"/>
      <c r="AE5" s="710"/>
      <c r="AF5" s="157" t="s">
        <v>44</v>
      </c>
      <c r="AG5" s="713"/>
      <c r="AH5" s="709"/>
      <c r="AI5" s="709"/>
      <c r="AJ5" s="709"/>
      <c r="AK5" s="714"/>
      <c r="AL5" s="530"/>
      <c r="AM5" s="531"/>
      <c r="AN5" s="531"/>
      <c r="AO5" s="531"/>
      <c r="AP5" s="532"/>
      <c r="AQ5" s="54" t="s">
        <v>44</v>
      </c>
      <c r="AR5" s="633"/>
      <c r="AS5" s="531"/>
      <c r="AT5" s="531"/>
      <c r="AU5" s="531"/>
      <c r="AV5" s="634"/>
      <c r="AW5" s="691"/>
      <c r="AX5" s="692"/>
      <c r="AY5" s="692"/>
      <c r="AZ5" s="692"/>
      <c r="BA5" s="693"/>
      <c r="BB5" s="139" t="s">
        <v>44</v>
      </c>
      <c r="BC5" s="724"/>
      <c r="BD5" s="692"/>
      <c r="BE5" s="692"/>
      <c r="BF5" s="692"/>
      <c r="BG5" s="725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8" s="8" customFormat="1" ht="15" customHeight="1" x14ac:dyDescent="0.25">
      <c r="A6" s="645" t="s">
        <v>29</v>
      </c>
      <c r="B6" s="646"/>
      <c r="C6" s="647"/>
      <c r="D6" s="648"/>
      <c r="E6" s="749"/>
      <c r="F6" s="750"/>
      <c r="G6" s="63" t="s">
        <v>47</v>
      </c>
      <c r="H6" s="63" t="s">
        <v>48</v>
      </c>
      <c r="I6" s="63" t="s">
        <v>49</v>
      </c>
      <c r="J6" s="63" t="s">
        <v>50</v>
      </c>
      <c r="K6" s="63" t="s">
        <v>51</v>
      </c>
      <c r="L6" s="63" t="s">
        <v>52</v>
      </c>
      <c r="M6" s="63" t="s">
        <v>53</v>
      </c>
      <c r="N6" s="798"/>
      <c r="O6" s="799"/>
      <c r="P6" s="739"/>
      <c r="Q6" s="740"/>
      <c r="R6" s="32" t="s">
        <v>47</v>
      </c>
      <c r="S6" s="32" t="s">
        <v>48</v>
      </c>
      <c r="T6" s="32" t="s">
        <v>49</v>
      </c>
      <c r="U6" s="32" t="s">
        <v>50</v>
      </c>
      <c r="V6" s="32" t="s">
        <v>51</v>
      </c>
      <c r="W6" s="32" t="s">
        <v>52</v>
      </c>
      <c r="X6" s="32" t="s">
        <v>53</v>
      </c>
      <c r="Y6" s="32"/>
      <c r="Z6" s="262"/>
      <c r="AA6" s="516"/>
      <c r="AB6" s="711"/>
      <c r="AC6" s="159" t="s">
        <v>47</v>
      </c>
      <c r="AD6" s="160" t="s">
        <v>48</v>
      </c>
      <c r="AE6" s="160" t="s">
        <v>49</v>
      </c>
      <c r="AF6" s="160" t="s">
        <v>50</v>
      </c>
      <c r="AG6" s="161" t="s">
        <v>51</v>
      </c>
      <c r="AH6" s="161" t="s">
        <v>52</v>
      </c>
      <c r="AI6" s="161" t="s">
        <v>53</v>
      </c>
      <c r="AJ6" s="516"/>
      <c r="AK6" s="517"/>
      <c r="AL6" s="533"/>
      <c r="AM6" s="534"/>
      <c r="AN6" s="55" t="s">
        <v>47</v>
      </c>
      <c r="AO6" s="56" t="s">
        <v>48</v>
      </c>
      <c r="AP6" s="56" t="s">
        <v>49</v>
      </c>
      <c r="AQ6" s="56" t="s">
        <v>50</v>
      </c>
      <c r="AR6" s="57" t="s">
        <v>51</v>
      </c>
      <c r="AS6" s="58" t="s">
        <v>52</v>
      </c>
      <c r="AT6" s="58" t="s">
        <v>53</v>
      </c>
      <c r="AU6" s="533"/>
      <c r="AV6" s="764"/>
      <c r="AW6" s="490"/>
      <c r="AX6" s="694"/>
      <c r="AY6" s="140" t="s">
        <v>47</v>
      </c>
      <c r="AZ6" s="106" t="s">
        <v>48</v>
      </c>
      <c r="BA6" s="106" t="s">
        <v>49</v>
      </c>
      <c r="BB6" s="106" t="s">
        <v>50</v>
      </c>
      <c r="BC6" s="107" t="s">
        <v>51</v>
      </c>
      <c r="BD6" s="107" t="s">
        <v>52</v>
      </c>
      <c r="BE6" s="107" t="s">
        <v>53</v>
      </c>
      <c r="BF6" s="490"/>
      <c r="BG6" s="49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</row>
    <row r="7" spans="1:98" s="8" customFormat="1" ht="15" customHeight="1" thickBot="1" x14ac:dyDescent="0.35">
      <c r="A7" s="645"/>
      <c r="B7" s="646"/>
      <c r="C7" s="647"/>
      <c r="D7" s="648"/>
      <c r="E7" s="751"/>
      <c r="F7" s="752"/>
      <c r="G7" s="261"/>
      <c r="H7" s="261" t="s">
        <v>19</v>
      </c>
      <c r="I7" s="261" t="s">
        <v>19</v>
      </c>
      <c r="J7" s="261" t="s">
        <v>19</v>
      </c>
      <c r="K7" s="261" t="s">
        <v>19</v>
      </c>
      <c r="L7" s="261"/>
      <c r="M7" s="261"/>
      <c r="N7" s="800"/>
      <c r="O7" s="801"/>
      <c r="P7" s="741"/>
      <c r="Q7" s="742"/>
      <c r="R7" s="263"/>
      <c r="S7" s="263"/>
      <c r="T7" s="263"/>
      <c r="U7" s="263"/>
      <c r="V7" s="263"/>
      <c r="W7" s="263" t="s">
        <v>19</v>
      </c>
      <c r="X7" s="263"/>
      <c r="Y7" s="263"/>
      <c r="Z7" s="264"/>
      <c r="AA7" s="518"/>
      <c r="AB7" s="712"/>
      <c r="AC7" s="164" t="s">
        <v>19</v>
      </c>
      <c r="AD7" s="164" t="s">
        <v>19</v>
      </c>
      <c r="AE7" s="164" t="s">
        <v>19</v>
      </c>
      <c r="AF7" s="164" t="s">
        <v>19</v>
      </c>
      <c r="AG7" s="164" t="s">
        <v>19</v>
      </c>
      <c r="AH7" s="164" t="s">
        <v>19</v>
      </c>
      <c r="AI7" s="164"/>
      <c r="AJ7" s="518"/>
      <c r="AK7" s="519"/>
      <c r="AL7" s="762"/>
      <c r="AM7" s="763"/>
      <c r="AN7" s="265" t="s">
        <v>19</v>
      </c>
      <c r="AO7" s="265" t="s">
        <v>19</v>
      </c>
      <c r="AP7" s="265" t="s">
        <v>19</v>
      </c>
      <c r="AQ7" s="265" t="s">
        <v>19</v>
      </c>
      <c r="AR7" s="266" t="s">
        <v>19</v>
      </c>
      <c r="AS7" s="265" t="s">
        <v>19</v>
      </c>
      <c r="AT7" s="265" t="s">
        <v>19</v>
      </c>
      <c r="AU7" s="762"/>
      <c r="AV7" s="808"/>
      <c r="AW7" s="492"/>
      <c r="AX7" s="695"/>
      <c r="AY7" s="111" t="s">
        <v>19</v>
      </c>
      <c r="AZ7" s="111" t="s">
        <v>19</v>
      </c>
      <c r="BA7" s="111" t="s">
        <v>19</v>
      </c>
      <c r="BB7" s="111" t="s">
        <v>19</v>
      </c>
      <c r="BC7" s="111" t="s">
        <v>19</v>
      </c>
      <c r="BD7" s="111" t="s">
        <v>19</v>
      </c>
      <c r="BE7" s="111" t="s">
        <v>19</v>
      </c>
      <c r="BF7" s="492"/>
      <c r="BG7" s="493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</row>
    <row r="8" spans="1:98" s="8" customFormat="1" ht="33" customHeight="1" thickBot="1" x14ac:dyDescent="0.3">
      <c r="A8" s="649" t="s">
        <v>24</v>
      </c>
      <c r="B8" s="650"/>
      <c r="C8" s="651"/>
      <c r="D8" s="652"/>
      <c r="E8" s="746"/>
      <c r="F8" s="747"/>
      <c r="G8" s="747"/>
      <c r="H8" s="747"/>
      <c r="I8" s="747"/>
      <c r="J8" s="747"/>
      <c r="K8" s="747"/>
      <c r="L8" s="747"/>
      <c r="M8" s="747"/>
      <c r="N8" s="747"/>
      <c r="O8" s="748"/>
      <c r="P8" s="743"/>
      <c r="Q8" s="744"/>
      <c r="R8" s="744"/>
      <c r="S8" s="744"/>
      <c r="T8" s="744"/>
      <c r="U8" s="744"/>
      <c r="V8" s="744"/>
      <c r="W8" s="744"/>
      <c r="X8" s="744"/>
      <c r="Y8" s="744"/>
      <c r="Z8" s="745"/>
      <c r="AA8" s="513"/>
      <c r="AB8" s="514"/>
      <c r="AC8" s="514"/>
      <c r="AD8" s="514"/>
      <c r="AE8" s="514"/>
      <c r="AF8" s="514"/>
      <c r="AG8" s="514"/>
      <c r="AH8" s="514"/>
      <c r="AI8" s="514"/>
      <c r="AJ8" s="514"/>
      <c r="AK8" s="515"/>
      <c r="AL8" s="759"/>
      <c r="AM8" s="760"/>
      <c r="AN8" s="760"/>
      <c r="AO8" s="760"/>
      <c r="AP8" s="760"/>
      <c r="AQ8" s="760"/>
      <c r="AR8" s="760"/>
      <c r="AS8" s="760"/>
      <c r="AT8" s="760"/>
      <c r="AU8" s="760"/>
      <c r="AV8" s="761"/>
      <c r="AW8" s="696"/>
      <c r="AX8" s="697"/>
      <c r="AY8" s="697"/>
      <c r="AZ8" s="697"/>
      <c r="BA8" s="697"/>
      <c r="BB8" s="697"/>
      <c r="BC8" s="697"/>
      <c r="BD8" s="697"/>
      <c r="BE8" s="697"/>
      <c r="BF8" s="697"/>
      <c r="BG8" s="69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</row>
    <row r="9" spans="1:98" s="10" customFormat="1" ht="19.5" customHeight="1" thickBot="1" x14ac:dyDescent="0.3">
      <c r="A9" s="94" t="s">
        <v>123</v>
      </c>
      <c r="B9" s="96" t="s">
        <v>25</v>
      </c>
      <c r="C9" s="96" t="s">
        <v>90</v>
      </c>
      <c r="D9" s="322" t="s">
        <v>24</v>
      </c>
      <c r="E9" s="247" t="s">
        <v>89</v>
      </c>
      <c r="F9" s="336" t="s">
        <v>54</v>
      </c>
      <c r="G9" s="337" t="s">
        <v>18</v>
      </c>
      <c r="H9" s="753" t="s">
        <v>20</v>
      </c>
      <c r="I9" s="753"/>
      <c r="J9" s="338"/>
      <c r="K9" s="337" t="s">
        <v>18</v>
      </c>
      <c r="L9" s="753" t="s">
        <v>21</v>
      </c>
      <c r="M9" s="753"/>
      <c r="N9" s="338" t="s">
        <v>89</v>
      </c>
      <c r="O9" s="339" t="s">
        <v>46</v>
      </c>
      <c r="P9" s="94" t="s">
        <v>89</v>
      </c>
      <c r="Q9" s="68" t="s">
        <v>54</v>
      </c>
      <c r="R9" s="95" t="s">
        <v>18</v>
      </c>
      <c r="S9" s="726" t="s">
        <v>20</v>
      </c>
      <c r="T9" s="726"/>
      <c r="U9" s="96"/>
      <c r="V9" s="95" t="s">
        <v>18</v>
      </c>
      <c r="W9" s="726" t="s">
        <v>21</v>
      </c>
      <c r="X9" s="726"/>
      <c r="Y9" s="96" t="s">
        <v>89</v>
      </c>
      <c r="Z9" s="267" t="s">
        <v>46</v>
      </c>
      <c r="AA9" s="268" t="s">
        <v>89</v>
      </c>
      <c r="AB9" s="68" t="s">
        <v>54</v>
      </c>
      <c r="AC9" s="95" t="s">
        <v>18</v>
      </c>
      <c r="AD9" s="726" t="s">
        <v>20</v>
      </c>
      <c r="AE9" s="726"/>
      <c r="AF9" s="96"/>
      <c r="AG9" s="95" t="s">
        <v>18</v>
      </c>
      <c r="AH9" s="726" t="s">
        <v>21</v>
      </c>
      <c r="AI9" s="726"/>
      <c r="AJ9" s="96" t="s">
        <v>89</v>
      </c>
      <c r="AK9" s="97" t="s">
        <v>46</v>
      </c>
      <c r="AL9" s="448" t="s">
        <v>89</v>
      </c>
      <c r="AM9" s="449" t="s">
        <v>54</v>
      </c>
      <c r="AN9" s="450" t="s">
        <v>18</v>
      </c>
      <c r="AO9" s="754" t="s">
        <v>20</v>
      </c>
      <c r="AP9" s="754"/>
      <c r="AQ9" s="449"/>
      <c r="AR9" s="450" t="s">
        <v>18</v>
      </c>
      <c r="AS9" s="754" t="s">
        <v>21</v>
      </c>
      <c r="AT9" s="754"/>
      <c r="AU9" s="449" t="s">
        <v>89</v>
      </c>
      <c r="AV9" s="451" t="s">
        <v>46</v>
      </c>
      <c r="AW9" s="94" t="s">
        <v>89</v>
      </c>
      <c r="AX9" s="271" t="s">
        <v>54</v>
      </c>
      <c r="AY9" s="95" t="s">
        <v>18</v>
      </c>
      <c r="AZ9" s="726" t="s">
        <v>20</v>
      </c>
      <c r="BA9" s="726"/>
      <c r="BB9" s="96"/>
      <c r="BC9" s="95" t="s">
        <v>18</v>
      </c>
      <c r="BD9" s="726" t="s">
        <v>21</v>
      </c>
      <c r="BE9" s="726"/>
      <c r="BF9" s="96" t="s">
        <v>89</v>
      </c>
      <c r="BG9" s="97" t="s">
        <v>46</v>
      </c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</row>
    <row r="10" spans="1:98" ht="19.5" customHeight="1" x14ac:dyDescent="0.25">
      <c r="A10" s="600" t="s">
        <v>42</v>
      </c>
      <c r="B10" s="14" t="s">
        <v>93</v>
      </c>
      <c r="C10" s="18"/>
      <c r="D10" s="251"/>
      <c r="E10" s="730">
        <v>81421</v>
      </c>
      <c r="F10" s="296" t="s">
        <v>75</v>
      </c>
      <c r="G10" s="71"/>
      <c r="H10" s="612"/>
      <c r="I10" s="613"/>
      <c r="J10" s="72"/>
      <c r="K10" s="71">
        <v>1</v>
      </c>
      <c r="L10" s="612">
        <v>0.73333333333333339</v>
      </c>
      <c r="M10" s="613"/>
      <c r="N10" s="802">
        <v>81421</v>
      </c>
      <c r="O10" s="73"/>
      <c r="P10" s="775">
        <v>81423</v>
      </c>
      <c r="Q10" s="380" t="s">
        <v>75</v>
      </c>
      <c r="R10" s="199"/>
      <c r="S10" s="576"/>
      <c r="T10" s="577"/>
      <c r="U10" s="200"/>
      <c r="V10" s="199">
        <v>1</v>
      </c>
      <c r="W10" s="576">
        <v>0.60902777777777783</v>
      </c>
      <c r="X10" s="577"/>
      <c r="Y10" s="793">
        <v>81423</v>
      </c>
      <c r="Z10" s="201"/>
      <c r="AA10" s="702"/>
      <c r="AB10" s="703"/>
      <c r="AC10" s="703"/>
      <c r="AD10" s="703"/>
      <c r="AE10" s="703"/>
      <c r="AF10" s="703"/>
      <c r="AG10" s="703"/>
      <c r="AH10" s="703"/>
      <c r="AI10" s="703"/>
      <c r="AJ10" s="703"/>
      <c r="AK10" s="704"/>
      <c r="AL10" s="452"/>
      <c r="AM10" s="453"/>
      <c r="AN10" s="454"/>
      <c r="AO10" s="453"/>
      <c r="AP10" s="453"/>
      <c r="AQ10" s="453"/>
      <c r="AR10" s="454"/>
      <c r="AS10" s="453"/>
      <c r="AT10" s="453"/>
      <c r="AU10" s="453"/>
      <c r="AV10" s="455"/>
      <c r="AW10" s="715"/>
      <c r="AX10" s="716"/>
      <c r="AY10" s="716"/>
      <c r="AZ10" s="716"/>
      <c r="BA10" s="716"/>
      <c r="BB10" s="716"/>
      <c r="BC10" s="716"/>
      <c r="BD10" s="716"/>
      <c r="BE10" s="716"/>
      <c r="BF10" s="716"/>
      <c r="BG10" s="717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</row>
    <row r="11" spans="1:98" ht="18" customHeight="1" x14ac:dyDescent="0.25">
      <c r="A11" s="600"/>
      <c r="B11" s="11" t="s">
        <v>99</v>
      </c>
      <c r="C11" s="15"/>
      <c r="D11" s="248"/>
      <c r="E11" s="731"/>
      <c r="F11" s="296" t="s">
        <v>75</v>
      </c>
      <c r="G11" s="76">
        <v>1</v>
      </c>
      <c r="H11" s="583">
        <v>0.73819444444444438</v>
      </c>
      <c r="I11" s="584"/>
      <c r="J11" s="77"/>
      <c r="K11" s="76">
        <v>1</v>
      </c>
      <c r="L11" s="583">
        <v>0.76458333333333339</v>
      </c>
      <c r="M11" s="584"/>
      <c r="N11" s="803"/>
      <c r="O11" s="91">
        <f>("12-01-2019"+G11+H11)-("12-01-2019"+K10+L10)</f>
        <v>4.8611111124046147E-3</v>
      </c>
      <c r="P11" s="776"/>
      <c r="Q11" s="380" t="s">
        <v>75</v>
      </c>
      <c r="R11" s="202">
        <v>1</v>
      </c>
      <c r="S11" s="589">
        <v>0.61388888888888882</v>
      </c>
      <c r="T11" s="590"/>
      <c r="U11" s="203"/>
      <c r="V11" s="202">
        <v>1</v>
      </c>
      <c r="W11" s="589">
        <v>0.61875000000000002</v>
      </c>
      <c r="X11" s="590"/>
      <c r="Y11" s="794"/>
      <c r="Z11" s="204">
        <f>("12-01-2019"+R11+S11)-("12-01-2019"+V10+W10)</f>
        <v>4.8611111124046147E-3</v>
      </c>
      <c r="AA11" s="705"/>
      <c r="AB11" s="706"/>
      <c r="AC11" s="706"/>
      <c r="AD11" s="706"/>
      <c r="AE11" s="706"/>
      <c r="AF11" s="706"/>
      <c r="AG11" s="706"/>
      <c r="AH11" s="706"/>
      <c r="AI11" s="706"/>
      <c r="AJ11" s="706"/>
      <c r="AK11" s="707"/>
      <c r="AL11" s="452"/>
      <c r="AM11" s="453"/>
      <c r="AN11" s="454"/>
      <c r="AO11" s="453"/>
      <c r="AP11" s="453"/>
      <c r="AQ11" s="453"/>
      <c r="AR11" s="454"/>
      <c r="AS11" s="453"/>
      <c r="AT11" s="453"/>
      <c r="AU11" s="453"/>
      <c r="AV11" s="455"/>
      <c r="AW11" s="718"/>
      <c r="AX11" s="719"/>
      <c r="AY11" s="719"/>
      <c r="AZ11" s="719"/>
      <c r="BA11" s="719"/>
      <c r="BB11" s="719"/>
      <c r="BC11" s="719"/>
      <c r="BD11" s="719"/>
      <c r="BE11" s="719"/>
      <c r="BF11" s="719"/>
      <c r="BG11" s="720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</row>
    <row r="12" spans="1:98" ht="22.5" customHeight="1" x14ac:dyDescent="0.25">
      <c r="A12" s="600"/>
      <c r="B12" s="11" t="s">
        <v>100</v>
      </c>
      <c r="C12" s="15"/>
      <c r="D12" s="248"/>
      <c r="E12" s="731"/>
      <c r="F12" s="296" t="s">
        <v>75</v>
      </c>
      <c r="G12" s="76">
        <v>1</v>
      </c>
      <c r="H12" s="583">
        <v>0.80555555555555547</v>
      </c>
      <c r="I12" s="584"/>
      <c r="J12" s="77"/>
      <c r="K12" s="76">
        <v>1</v>
      </c>
      <c r="L12" s="583">
        <v>0.84722222222222221</v>
      </c>
      <c r="M12" s="584"/>
      <c r="N12" s="803"/>
      <c r="O12" s="91">
        <f t="shared" ref="O12:O13" si="0">("12-01-2019"+G12+H12)-("12-01-2019"+K11+L11)</f>
        <v>4.0972222224809229E-2</v>
      </c>
      <c r="P12" s="776"/>
      <c r="Q12" s="380" t="s">
        <v>75</v>
      </c>
      <c r="R12" s="202">
        <v>1</v>
      </c>
      <c r="S12" s="589">
        <v>0.65972222222222221</v>
      </c>
      <c r="T12" s="590"/>
      <c r="U12" s="203"/>
      <c r="V12" s="202">
        <v>1</v>
      </c>
      <c r="W12" s="589">
        <v>0.67222222222222217</v>
      </c>
      <c r="X12" s="590"/>
      <c r="Y12" s="794"/>
      <c r="Z12" s="204">
        <f t="shared" ref="Z12:Z13" si="1">("12-01-2019"+R12+S12)-("12-01-2019"+V11+W11)</f>
        <v>4.0972222217533272E-2</v>
      </c>
      <c r="AA12" s="705"/>
      <c r="AB12" s="706"/>
      <c r="AC12" s="706"/>
      <c r="AD12" s="706"/>
      <c r="AE12" s="706"/>
      <c r="AF12" s="706"/>
      <c r="AG12" s="706"/>
      <c r="AH12" s="706"/>
      <c r="AI12" s="706"/>
      <c r="AJ12" s="706"/>
      <c r="AK12" s="707"/>
      <c r="AL12" s="452"/>
      <c r="AM12" s="453"/>
      <c r="AN12" s="454"/>
      <c r="AO12" s="453"/>
      <c r="AP12" s="453"/>
      <c r="AQ12" s="453"/>
      <c r="AR12" s="454"/>
      <c r="AS12" s="453"/>
      <c r="AT12" s="453"/>
      <c r="AU12" s="453"/>
      <c r="AV12" s="455"/>
      <c r="AW12" s="718"/>
      <c r="AX12" s="719"/>
      <c r="AY12" s="719"/>
      <c r="AZ12" s="719"/>
      <c r="BA12" s="719"/>
      <c r="BB12" s="719"/>
      <c r="BC12" s="719"/>
      <c r="BD12" s="719"/>
      <c r="BE12" s="719"/>
      <c r="BF12" s="719"/>
      <c r="BG12" s="720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</row>
    <row r="13" spans="1:98" ht="22.05" customHeight="1" thickBot="1" x14ac:dyDescent="0.3">
      <c r="A13" s="600"/>
      <c r="B13" s="13" t="s">
        <v>4</v>
      </c>
      <c r="C13" s="17"/>
      <c r="D13" s="249"/>
      <c r="E13" s="732"/>
      <c r="F13" s="297" t="s">
        <v>75</v>
      </c>
      <c r="G13" s="74">
        <v>1</v>
      </c>
      <c r="H13" s="610">
        <v>0.9145833333333333</v>
      </c>
      <c r="I13" s="611"/>
      <c r="J13" s="75"/>
      <c r="K13" s="74">
        <v>1</v>
      </c>
      <c r="L13" s="610">
        <v>0.9145833333333333</v>
      </c>
      <c r="M13" s="611"/>
      <c r="N13" s="804"/>
      <c r="O13" s="92">
        <f t="shared" si="0"/>
        <v>6.7361111112404615E-2</v>
      </c>
      <c r="P13" s="777"/>
      <c r="Q13" s="381" t="s">
        <v>75</v>
      </c>
      <c r="R13" s="205">
        <v>1</v>
      </c>
      <c r="S13" s="625">
        <v>0.74375000000000002</v>
      </c>
      <c r="T13" s="626"/>
      <c r="U13" s="206"/>
      <c r="V13" s="205">
        <v>1</v>
      </c>
      <c r="W13" s="625">
        <v>0.75694444444444453</v>
      </c>
      <c r="X13" s="626"/>
      <c r="Y13" s="795"/>
      <c r="Z13" s="207">
        <f t="shared" si="1"/>
        <v>7.1527777778101154E-2</v>
      </c>
      <c r="AA13" s="705"/>
      <c r="AB13" s="706"/>
      <c r="AC13" s="706"/>
      <c r="AD13" s="706"/>
      <c r="AE13" s="706"/>
      <c r="AF13" s="706"/>
      <c r="AG13" s="706"/>
      <c r="AH13" s="706"/>
      <c r="AI13" s="706"/>
      <c r="AJ13" s="706"/>
      <c r="AK13" s="707"/>
      <c r="AL13" s="452"/>
      <c r="AM13" s="453"/>
      <c r="AN13" s="454"/>
      <c r="AO13" s="453"/>
      <c r="AP13" s="453"/>
      <c r="AQ13" s="453"/>
      <c r="AR13" s="454"/>
      <c r="AS13" s="453"/>
      <c r="AT13" s="453"/>
      <c r="AU13" s="453"/>
      <c r="AV13" s="455"/>
      <c r="AW13" s="718"/>
      <c r="AX13" s="719"/>
      <c r="AY13" s="719"/>
      <c r="AZ13" s="719"/>
      <c r="BA13" s="719"/>
      <c r="BB13" s="719"/>
      <c r="BC13" s="719"/>
      <c r="BD13" s="719"/>
      <c r="BE13" s="719"/>
      <c r="BF13" s="719"/>
      <c r="BG13" s="720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</row>
    <row r="14" spans="1:98" ht="19.95" customHeight="1" x14ac:dyDescent="0.25">
      <c r="A14" s="600"/>
      <c r="B14" s="11" t="s">
        <v>95</v>
      </c>
      <c r="C14" s="15"/>
      <c r="D14" s="248"/>
      <c r="E14" s="315"/>
      <c r="F14" s="781"/>
      <c r="G14" s="782"/>
      <c r="H14" s="782"/>
      <c r="I14" s="782"/>
      <c r="J14" s="782"/>
      <c r="K14" s="782"/>
      <c r="L14" s="782"/>
      <c r="M14" s="782"/>
      <c r="N14" s="782"/>
      <c r="O14" s="783"/>
      <c r="P14" s="218"/>
      <c r="Q14" s="768"/>
      <c r="R14" s="769"/>
      <c r="S14" s="769"/>
      <c r="T14" s="769"/>
      <c r="U14" s="769"/>
      <c r="V14" s="769"/>
      <c r="W14" s="769"/>
      <c r="X14" s="769"/>
      <c r="Y14" s="769"/>
      <c r="Z14" s="770"/>
      <c r="AA14" s="178">
        <v>82401</v>
      </c>
      <c r="AB14" s="409" t="s">
        <v>78</v>
      </c>
      <c r="AC14" s="166"/>
      <c r="AD14" s="766"/>
      <c r="AE14" s="766"/>
      <c r="AF14" s="167"/>
      <c r="AG14" s="168">
        <v>1</v>
      </c>
      <c r="AH14" s="766">
        <v>6.458333333333334E-2</v>
      </c>
      <c r="AI14" s="766"/>
      <c r="AJ14" s="178">
        <v>82401</v>
      </c>
      <c r="AK14" s="169"/>
      <c r="AL14" s="699"/>
      <c r="AM14" s="700"/>
      <c r="AN14" s="700"/>
      <c r="AO14" s="700"/>
      <c r="AP14" s="700"/>
      <c r="AQ14" s="700"/>
      <c r="AR14" s="700"/>
      <c r="AS14" s="700"/>
      <c r="AT14" s="700"/>
      <c r="AU14" s="700"/>
      <c r="AV14" s="700"/>
      <c r="AW14" s="718"/>
      <c r="AX14" s="719"/>
      <c r="AY14" s="719"/>
      <c r="AZ14" s="719"/>
      <c r="BA14" s="719"/>
      <c r="BB14" s="719"/>
      <c r="BC14" s="719"/>
      <c r="BD14" s="719"/>
      <c r="BE14" s="719"/>
      <c r="BF14" s="719"/>
      <c r="BG14" s="720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</row>
    <row r="15" spans="1:98" ht="21" customHeight="1" x14ac:dyDescent="0.25">
      <c r="A15" s="600"/>
      <c r="B15" s="12" t="s">
        <v>5</v>
      </c>
      <c r="C15" s="16"/>
      <c r="D15" s="250"/>
      <c r="E15" s="315"/>
      <c r="F15" s="784"/>
      <c r="G15" s="785"/>
      <c r="H15" s="785"/>
      <c r="I15" s="785"/>
      <c r="J15" s="785"/>
      <c r="K15" s="785"/>
      <c r="L15" s="785"/>
      <c r="M15" s="785"/>
      <c r="N15" s="785"/>
      <c r="O15" s="786"/>
      <c r="P15" s="219"/>
      <c r="Q15" s="771"/>
      <c r="R15" s="772"/>
      <c r="S15" s="772"/>
      <c r="T15" s="772"/>
      <c r="U15" s="772"/>
      <c r="V15" s="772"/>
      <c r="W15" s="772"/>
      <c r="X15" s="772"/>
      <c r="Y15" s="772"/>
      <c r="Z15" s="773"/>
      <c r="AA15" s="410">
        <v>82401</v>
      </c>
      <c r="AB15" s="298" t="s">
        <v>78</v>
      </c>
      <c r="AC15" s="170">
        <v>1</v>
      </c>
      <c r="AD15" s="727">
        <v>0.19027777777777777</v>
      </c>
      <c r="AE15" s="727"/>
      <c r="AF15" s="171"/>
      <c r="AG15" s="172">
        <v>1</v>
      </c>
      <c r="AH15" s="727">
        <v>0.19027777777777777</v>
      </c>
      <c r="AI15" s="727"/>
      <c r="AJ15" s="410">
        <v>82401</v>
      </c>
      <c r="AK15" s="173">
        <f t="shared" ref="AK15:AK17" si="2">("12-01-2019"+AC15+AD15)-("12-01-2019"+AG14+AH14)</f>
        <v>0.12569444444670808</v>
      </c>
      <c r="AL15" s="699"/>
      <c r="AM15" s="700"/>
      <c r="AN15" s="700"/>
      <c r="AO15" s="700"/>
      <c r="AP15" s="700"/>
      <c r="AQ15" s="700"/>
      <c r="AR15" s="700"/>
      <c r="AS15" s="700"/>
      <c r="AT15" s="700"/>
      <c r="AU15" s="700"/>
      <c r="AV15" s="700"/>
      <c r="AW15" s="718"/>
      <c r="AX15" s="719"/>
      <c r="AY15" s="719"/>
      <c r="AZ15" s="719"/>
      <c r="BA15" s="719"/>
      <c r="BB15" s="719"/>
      <c r="BC15" s="719"/>
      <c r="BD15" s="719"/>
      <c r="BE15" s="719"/>
      <c r="BF15" s="719"/>
      <c r="BG15" s="720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</row>
    <row r="16" spans="1:98" ht="22.95" customHeight="1" thickBot="1" x14ac:dyDescent="0.3">
      <c r="A16" s="601"/>
      <c r="B16" s="25" t="s">
        <v>1</v>
      </c>
      <c r="C16" s="272"/>
      <c r="D16" s="252"/>
      <c r="E16" s="315"/>
      <c r="F16" s="784"/>
      <c r="G16" s="785"/>
      <c r="H16" s="785"/>
      <c r="I16" s="785"/>
      <c r="J16" s="785"/>
      <c r="K16" s="785"/>
      <c r="L16" s="785"/>
      <c r="M16" s="785"/>
      <c r="N16" s="785"/>
      <c r="O16" s="786"/>
      <c r="P16" s="219"/>
      <c r="Q16" s="771"/>
      <c r="R16" s="772"/>
      <c r="S16" s="772"/>
      <c r="T16" s="772"/>
      <c r="U16" s="772"/>
      <c r="V16" s="772"/>
      <c r="W16" s="772"/>
      <c r="X16" s="772"/>
      <c r="Y16" s="772"/>
      <c r="Z16" s="773"/>
      <c r="AA16" s="411">
        <v>82401</v>
      </c>
      <c r="AB16" s="412" t="s">
        <v>78</v>
      </c>
      <c r="AC16" s="174">
        <v>1</v>
      </c>
      <c r="AD16" s="765">
        <v>0.25972222222222224</v>
      </c>
      <c r="AE16" s="765"/>
      <c r="AF16" s="175"/>
      <c r="AG16" s="176">
        <v>1</v>
      </c>
      <c r="AH16" s="765">
        <v>0.27361111111111108</v>
      </c>
      <c r="AI16" s="765"/>
      <c r="AJ16" s="419">
        <v>60105</v>
      </c>
      <c r="AK16" s="177">
        <f t="shared" si="2"/>
        <v>6.9444444445252884E-2</v>
      </c>
      <c r="AL16" s="699"/>
      <c r="AM16" s="700"/>
      <c r="AN16" s="700"/>
      <c r="AO16" s="700"/>
      <c r="AP16" s="700"/>
      <c r="AQ16" s="700"/>
      <c r="AR16" s="700"/>
      <c r="AS16" s="700"/>
      <c r="AT16" s="700"/>
      <c r="AU16" s="700"/>
      <c r="AV16" s="700"/>
      <c r="AW16" s="718"/>
      <c r="AX16" s="719"/>
      <c r="AY16" s="719"/>
      <c r="AZ16" s="719"/>
      <c r="BA16" s="719"/>
      <c r="BB16" s="719"/>
      <c r="BC16" s="719"/>
      <c r="BD16" s="719"/>
      <c r="BE16" s="719"/>
      <c r="BF16" s="719"/>
      <c r="BG16" s="720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</row>
    <row r="17" spans="1:98" ht="18.45" customHeight="1" thickBot="1" x14ac:dyDescent="0.3">
      <c r="A17" s="602" t="s">
        <v>26</v>
      </c>
      <c r="B17" s="14" t="s">
        <v>94</v>
      </c>
      <c r="C17" s="274"/>
      <c r="D17" s="251"/>
      <c r="E17" s="315"/>
      <c r="F17" s="784"/>
      <c r="G17" s="785"/>
      <c r="H17" s="785"/>
      <c r="I17" s="785"/>
      <c r="J17" s="785"/>
      <c r="K17" s="785"/>
      <c r="L17" s="785"/>
      <c r="M17" s="785"/>
      <c r="N17" s="785"/>
      <c r="O17" s="786"/>
      <c r="P17" s="219"/>
      <c r="Q17" s="771"/>
      <c r="R17" s="772"/>
      <c r="S17" s="772"/>
      <c r="T17" s="772"/>
      <c r="U17" s="772"/>
      <c r="V17" s="772"/>
      <c r="W17" s="772"/>
      <c r="X17" s="772"/>
      <c r="Y17" s="772"/>
      <c r="Z17" s="773"/>
      <c r="AA17" s="413">
        <v>60105</v>
      </c>
      <c r="AB17" s="414" t="s">
        <v>31</v>
      </c>
      <c r="AC17" s="415">
        <v>1</v>
      </c>
      <c r="AD17" s="767">
        <v>0.2951388888888889</v>
      </c>
      <c r="AE17" s="767"/>
      <c r="AF17" s="416"/>
      <c r="AG17" s="417">
        <v>1</v>
      </c>
      <c r="AH17" s="774">
        <v>0.32708333333333334</v>
      </c>
      <c r="AI17" s="774"/>
      <c r="AJ17" s="418">
        <v>60105</v>
      </c>
      <c r="AK17" s="395">
        <f t="shared" si="2"/>
        <v>2.1527777782466728E-2</v>
      </c>
      <c r="AL17" s="699"/>
      <c r="AM17" s="700"/>
      <c r="AN17" s="700"/>
      <c r="AO17" s="700"/>
      <c r="AP17" s="700"/>
      <c r="AQ17" s="700"/>
      <c r="AR17" s="700"/>
      <c r="AS17" s="700"/>
      <c r="AT17" s="700"/>
      <c r="AU17" s="700"/>
      <c r="AV17" s="701"/>
      <c r="AW17" s="718"/>
      <c r="AX17" s="719"/>
      <c r="AY17" s="719"/>
      <c r="AZ17" s="719"/>
      <c r="BA17" s="719"/>
      <c r="BB17" s="719"/>
      <c r="BC17" s="719"/>
      <c r="BD17" s="719"/>
      <c r="BE17" s="719"/>
      <c r="BF17" s="719"/>
      <c r="BG17" s="720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</row>
    <row r="18" spans="1:98" ht="19.5" customHeight="1" x14ac:dyDescent="0.25">
      <c r="A18" s="598"/>
      <c r="B18" s="12" t="s">
        <v>2</v>
      </c>
      <c r="C18" s="273"/>
      <c r="D18" s="371"/>
      <c r="E18" s="372">
        <v>81421</v>
      </c>
      <c r="F18" s="373" t="s">
        <v>117</v>
      </c>
      <c r="G18" s="71">
        <v>1</v>
      </c>
      <c r="H18" s="578">
        <v>0.9555555555555556</v>
      </c>
      <c r="I18" s="578"/>
      <c r="J18" s="72"/>
      <c r="K18" s="71">
        <v>2</v>
      </c>
      <c r="L18" s="578">
        <v>0.15208333333333332</v>
      </c>
      <c r="M18" s="578"/>
      <c r="N18" s="374">
        <v>60109</v>
      </c>
      <c r="O18" s="384">
        <f>("12-01-2019"+G18+H18)-("12-01-2019"+K13+L13)</f>
        <v>4.0972222224809229E-2</v>
      </c>
      <c r="P18" s="378">
        <v>81423</v>
      </c>
      <c r="Q18" s="386" t="s">
        <v>117</v>
      </c>
      <c r="R18" s="199">
        <v>1</v>
      </c>
      <c r="S18" s="585">
        <v>0.9555555555555556</v>
      </c>
      <c r="T18" s="585"/>
      <c r="U18" s="200"/>
      <c r="V18" s="199">
        <v>2</v>
      </c>
      <c r="W18" s="585">
        <v>0.15208333333333332</v>
      </c>
      <c r="X18" s="585"/>
      <c r="Y18" s="382">
        <v>60109</v>
      </c>
      <c r="Z18" s="208">
        <f>("12-01-2019"+R18+S18)-("12-01-2019"+V13+W13)</f>
        <v>0.19861111111094942</v>
      </c>
      <c r="AA18" s="84"/>
      <c r="AB18" s="84"/>
      <c r="AC18" s="85"/>
      <c r="AD18" s="86"/>
      <c r="AE18" s="86"/>
      <c r="AF18" s="86"/>
      <c r="AG18" s="86"/>
      <c r="AH18" s="86"/>
      <c r="AI18" s="86"/>
      <c r="AJ18" s="86"/>
      <c r="AK18" s="87"/>
      <c r="AL18" s="434"/>
      <c r="AM18" s="456"/>
      <c r="AN18" s="457"/>
      <c r="AO18" s="779"/>
      <c r="AP18" s="779"/>
      <c r="AQ18" s="437"/>
      <c r="AR18" s="457"/>
      <c r="AS18" s="779"/>
      <c r="AT18" s="779"/>
      <c r="AU18" s="458"/>
      <c r="AV18" s="433"/>
      <c r="AW18" s="718"/>
      <c r="AX18" s="719"/>
      <c r="AY18" s="719"/>
      <c r="AZ18" s="719"/>
      <c r="BA18" s="719"/>
      <c r="BB18" s="719"/>
      <c r="BC18" s="719"/>
      <c r="BD18" s="719"/>
      <c r="BE18" s="719"/>
      <c r="BF18" s="719"/>
      <c r="BG18" s="72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</row>
    <row r="19" spans="1:98" ht="20.55" customHeight="1" thickBot="1" x14ac:dyDescent="0.3">
      <c r="A19" s="598"/>
      <c r="B19" s="12" t="s">
        <v>106</v>
      </c>
      <c r="C19" s="273"/>
      <c r="D19" s="371"/>
      <c r="E19" s="375">
        <v>60109</v>
      </c>
      <c r="F19" s="376" t="s">
        <v>117</v>
      </c>
      <c r="G19" s="74">
        <v>2</v>
      </c>
      <c r="H19" s="579">
        <v>0.21319444444444444</v>
      </c>
      <c r="I19" s="579"/>
      <c r="J19" s="75"/>
      <c r="K19" s="74"/>
      <c r="L19" s="579"/>
      <c r="M19" s="579"/>
      <c r="N19" s="377">
        <v>60109</v>
      </c>
      <c r="O19" s="385">
        <f t="shared" ref="O19" si="3">("12-01-2019"+G19+H19)-("12-01-2019"+K18+L18)</f>
        <v>6.1111111106583849E-2</v>
      </c>
      <c r="P19" s="379">
        <v>60109</v>
      </c>
      <c r="Q19" s="387" t="s">
        <v>117</v>
      </c>
      <c r="R19" s="205">
        <v>2</v>
      </c>
      <c r="S19" s="792">
        <v>0.21319444444444444</v>
      </c>
      <c r="T19" s="792"/>
      <c r="U19" s="206"/>
      <c r="V19" s="205"/>
      <c r="W19" s="792"/>
      <c r="X19" s="792"/>
      <c r="Y19" s="383">
        <v>60109</v>
      </c>
      <c r="Z19" s="207">
        <f t="shared" ref="Z19" si="4">("12-01-2019"+R19+S19)-("12-01-2019"+V18+W18)</f>
        <v>6.1111111106583849E-2</v>
      </c>
      <c r="AA19" s="84"/>
      <c r="AB19" s="84"/>
      <c r="AC19" s="85"/>
      <c r="AD19" s="86"/>
      <c r="AE19" s="86"/>
      <c r="AF19" s="86"/>
      <c r="AG19" s="86"/>
      <c r="AH19" s="86"/>
      <c r="AI19" s="86"/>
      <c r="AJ19" s="86"/>
      <c r="AK19" s="87"/>
      <c r="AL19" s="459"/>
      <c r="AM19" s="728"/>
      <c r="AN19" s="728"/>
      <c r="AO19" s="728"/>
      <c r="AP19" s="728"/>
      <c r="AQ19" s="728"/>
      <c r="AR19" s="728"/>
      <c r="AS19" s="728"/>
      <c r="AT19" s="728"/>
      <c r="AU19" s="728"/>
      <c r="AV19" s="729"/>
      <c r="AW19" s="721"/>
      <c r="AX19" s="722"/>
      <c r="AY19" s="722"/>
      <c r="AZ19" s="722"/>
      <c r="BA19" s="722"/>
      <c r="BB19" s="722"/>
      <c r="BC19" s="722"/>
      <c r="BD19" s="722"/>
      <c r="BE19" s="722"/>
      <c r="BF19" s="722"/>
      <c r="BG19" s="723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</row>
    <row r="20" spans="1:98" ht="20.55" customHeight="1" thickBot="1" x14ac:dyDescent="0.3">
      <c r="A20" s="598"/>
      <c r="B20" s="12" t="s">
        <v>16</v>
      </c>
      <c r="C20" s="273"/>
      <c r="D20" s="250"/>
      <c r="E20" s="315"/>
      <c r="F20" s="787"/>
      <c r="G20" s="788"/>
      <c r="H20" s="788"/>
      <c r="I20" s="788"/>
      <c r="J20" s="788"/>
      <c r="K20" s="788"/>
      <c r="L20" s="788"/>
      <c r="M20" s="788"/>
      <c r="N20" s="788"/>
      <c r="O20" s="789"/>
      <c r="P20" s="43"/>
      <c r="Q20" s="787"/>
      <c r="R20" s="788"/>
      <c r="S20" s="788"/>
      <c r="T20" s="788"/>
      <c r="U20" s="788"/>
      <c r="V20" s="788"/>
      <c r="W20" s="788"/>
      <c r="X20" s="788"/>
      <c r="Y20" s="788"/>
      <c r="Z20" s="788"/>
      <c r="AA20" s="421"/>
      <c r="AB20" s="84"/>
      <c r="AC20" s="422"/>
      <c r="AD20" s="86"/>
      <c r="AE20" s="86"/>
      <c r="AF20" s="86"/>
      <c r="AG20" s="86"/>
      <c r="AH20" s="86"/>
      <c r="AI20" s="86"/>
      <c r="AJ20" s="86"/>
      <c r="AK20" s="87"/>
      <c r="AL20" s="99">
        <v>60103</v>
      </c>
      <c r="AM20" s="388" t="s">
        <v>30</v>
      </c>
      <c r="AN20" s="82"/>
      <c r="AO20" s="778"/>
      <c r="AP20" s="778"/>
      <c r="AQ20" s="83"/>
      <c r="AR20" s="82">
        <v>1</v>
      </c>
      <c r="AS20" s="778">
        <v>0.96736111111111101</v>
      </c>
      <c r="AT20" s="778"/>
      <c r="AU20" s="82">
        <v>60103</v>
      </c>
      <c r="AV20" s="88">
        <f>("12-01-2019"+AN20+AO20)-("12-01-2019"+AR18+AS18)</f>
        <v>0</v>
      </c>
      <c r="AW20" s="141">
        <v>60101</v>
      </c>
      <c r="AX20" s="300" t="s">
        <v>30</v>
      </c>
      <c r="AY20" s="142"/>
      <c r="AZ20" s="506"/>
      <c r="BA20" s="506"/>
      <c r="BB20" s="142"/>
      <c r="BC20" s="142">
        <v>1</v>
      </c>
      <c r="BD20" s="506">
        <v>0.38263888888888892</v>
      </c>
      <c r="BE20" s="506"/>
      <c r="BF20" s="131">
        <v>60101</v>
      </c>
      <c r="BG20" s="143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</row>
    <row r="21" spans="1:98" ht="20.55" customHeight="1" x14ac:dyDescent="0.25">
      <c r="A21" s="598"/>
      <c r="B21" s="12" t="s">
        <v>3</v>
      </c>
      <c r="C21" s="273"/>
      <c r="D21" s="250"/>
      <c r="E21" s="315"/>
      <c r="F21" s="787"/>
      <c r="G21" s="788"/>
      <c r="H21" s="788"/>
      <c r="I21" s="788"/>
      <c r="J21" s="788"/>
      <c r="K21" s="788"/>
      <c r="L21" s="788"/>
      <c r="M21" s="788"/>
      <c r="N21" s="788"/>
      <c r="O21" s="789"/>
      <c r="P21" s="43"/>
      <c r="Q21" s="787"/>
      <c r="R21" s="788"/>
      <c r="S21" s="788"/>
      <c r="T21" s="788"/>
      <c r="U21" s="788"/>
      <c r="V21" s="788"/>
      <c r="W21" s="788"/>
      <c r="X21" s="788"/>
      <c r="Y21" s="788"/>
      <c r="Z21" s="788"/>
      <c r="AA21" s="178">
        <v>60105</v>
      </c>
      <c r="AB21" s="299" t="s">
        <v>31</v>
      </c>
      <c r="AC21" s="166">
        <v>1</v>
      </c>
      <c r="AD21" s="766">
        <v>0.38611111111111113</v>
      </c>
      <c r="AE21" s="766"/>
      <c r="AF21" s="167"/>
      <c r="AG21" s="168">
        <v>1</v>
      </c>
      <c r="AH21" s="766">
        <v>0.39444444444444443</v>
      </c>
      <c r="AI21" s="766"/>
      <c r="AJ21" s="166">
        <v>60105</v>
      </c>
      <c r="AK21" s="402">
        <f>("12-01-2019"+AC21+AD21)-("12-01-2019"+AG17+AH17)</f>
        <v>5.9027777781011537E-2</v>
      </c>
      <c r="AL21" s="340">
        <v>60103</v>
      </c>
      <c r="AM21" s="370" t="s">
        <v>30</v>
      </c>
      <c r="AN21" s="78">
        <v>2</v>
      </c>
      <c r="AO21" s="603">
        <v>4.1666666666666666E-3</v>
      </c>
      <c r="AP21" s="603"/>
      <c r="AQ21" s="79"/>
      <c r="AR21" s="78">
        <v>2</v>
      </c>
      <c r="AS21" s="603">
        <v>4.1666666666666666E-3</v>
      </c>
      <c r="AT21" s="603"/>
      <c r="AU21" s="78">
        <v>60103</v>
      </c>
      <c r="AV21" s="420">
        <f t="shared" ref="AV21:AV24" si="5">("12-01-2019"+AN21+AO21)-("12-01-2019"+AR20+AS20)</f>
        <v>3.6805555551836733E-2</v>
      </c>
      <c r="AW21" s="132">
        <v>60101</v>
      </c>
      <c r="AX21" s="300" t="s">
        <v>30</v>
      </c>
      <c r="AY21" s="144">
        <v>1</v>
      </c>
      <c r="AZ21" s="550">
        <v>0.4201388888888889</v>
      </c>
      <c r="BA21" s="550"/>
      <c r="BB21" s="144"/>
      <c r="BC21" s="144">
        <v>1</v>
      </c>
      <c r="BD21" s="550">
        <v>0.4201388888888889</v>
      </c>
      <c r="BE21" s="550"/>
      <c r="BF21" s="135">
        <v>60101</v>
      </c>
      <c r="BG21" s="122">
        <f>("12-01-2019"+AY21+AZ21)-("12-01-2019"+BC20+BD20)</f>
        <v>3.7499999998544808E-2</v>
      </c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</row>
    <row r="22" spans="1:98" ht="21" customHeight="1" thickBot="1" x14ac:dyDescent="0.3">
      <c r="A22" s="598"/>
      <c r="B22" s="13" t="s">
        <v>6</v>
      </c>
      <c r="C22" s="275"/>
      <c r="D22" s="253"/>
      <c r="E22" s="295"/>
      <c r="F22" s="787"/>
      <c r="G22" s="788"/>
      <c r="H22" s="788"/>
      <c r="I22" s="788"/>
      <c r="J22" s="788"/>
      <c r="K22" s="788"/>
      <c r="L22" s="788"/>
      <c r="M22" s="788"/>
      <c r="N22" s="788"/>
      <c r="O22" s="789"/>
      <c r="P22" s="43"/>
      <c r="Q22" s="787"/>
      <c r="R22" s="788"/>
      <c r="S22" s="788"/>
      <c r="T22" s="788"/>
      <c r="U22" s="788"/>
      <c r="V22" s="788"/>
      <c r="W22" s="788"/>
      <c r="X22" s="788"/>
      <c r="Y22" s="788"/>
      <c r="Z22" s="788"/>
      <c r="AA22" s="411">
        <v>60105</v>
      </c>
      <c r="AB22" s="423" t="s">
        <v>31</v>
      </c>
      <c r="AC22" s="419">
        <v>1</v>
      </c>
      <c r="AD22" s="765">
        <v>0.42569444444444443</v>
      </c>
      <c r="AE22" s="765"/>
      <c r="AF22" s="175"/>
      <c r="AG22" s="176"/>
      <c r="AH22" s="765"/>
      <c r="AI22" s="765"/>
      <c r="AJ22" s="424"/>
      <c r="AK22" s="177">
        <f t="shared" ref="AK22" si="6">("12-01-2019"+AC22+AD22)-("12-01-2019"+AG21+AH21)</f>
        <v>3.125E-2</v>
      </c>
      <c r="AL22" s="98">
        <v>60103</v>
      </c>
      <c r="AM22" s="389" t="s">
        <v>30</v>
      </c>
      <c r="AN22" s="80">
        <v>2</v>
      </c>
      <c r="AO22" s="604">
        <v>3.5416666666666666E-2</v>
      </c>
      <c r="AP22" s="604"/>
      <c r="AQ22" s="81"/>
      <c r="AR22" s="80">
        <v>2</v>
      </c>
      <c r="AS22" s="604">
        <v>7.6388888888888895E-2</v>
      </c>
      <c r="AT22" s="604"/>
      <c r="AU22" s="80">
        <v>70971</v>
      </c>
      <c r="AV22" s="396">
        <f t="shared" si="5"/>
        <v>3.125E-2</v>
      </c>
      <c r="AW22" s="149">
        <v>60101</v>
      </c>
      <c r="AX22" s="301" t="s">
        <v>30</v>
      </c>
      <c r="AY22" s="146">
        <v>1</v>
      </c>
      <c r="AZ22" s="812">
        <v>0.45208333333333334</v>
      </c>
      <c r="BA22" s="812"/>
      <c r="BB22" s="146"/>
      <c r="BC22" s="146">
        <v>1</v>
      </c>
      <c r="BD22" s="812">
        <v>0.51250000000000007</v>
      </c>
      <c r="BE22" s="812"/>
      <c r="BF22" s="431">
        <v>70911</v>
      </c>
      <c r="BG22" s="148">
        <f>("12-01-2019"+AY22+AZ22)-("12-01-2019"+BC21+BD21)</f>
        <v>3.1944444439432118E-2</v>
      </c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</row>
    <row r="23" spans="1:98" ht="19.95" customHeight="1" x14ac:dyDescent="0.25">
      <c r="A23" s="605" t="s">
        <v>27</v>
      </c>
      <c r="B23" s="11" t="s">
        <v>7</v>
      </c>
      <c r="C23" s="15"/>
      <c r="D23" s="254"/>
      <c r="E23" s="295"/>
      <c r="F23" s="787"/>
      <c r="G23" s="788"/>
      <c r="H23" s="788"/>
      <c r="I23" s="788"/>
      <c r="J23" s="788"/>
      <c r="K23" s="788"/>
      <c r="L23" s="788"/>
      <c r="M23" s="788"/>
      <c r="N23" s="788"/>
      <c r="O23" s="789"/>
      <c r="P23" s="43"/>
      <c r="Q23" s="787"/>
      <c r="R23" s="788"/>
      <c r="S23" s="788"/>
      <c r="T23" s="788"/>
      <c r="U23" s="788"/>
      <c r="V23" s="788"/>
      <c r="W23" s="788"/>
      <c r="X23" s="788"/>
      <c r="Y23" s="788"/>
      <c r="Z23" s="788"/>
      <c r="AA23" s="42"/>
      <c r="AB23" s="42"/>
      <c r="AC23" s="38"/>
      <c r="AD23" s="40"/>
      <c r="AE23" s="40"/>
      <c r="AF23" s="40"/>
      <c r="AG23" s="40"/>
      <c r="AH23" s="40"/>
      <c r="AI23" s="40"/>
      <c r="AJ23" s="40"/>
      <c r="AK23" s="45"/>
      <c r="AL23" s="99">
        <v>70971</v>
      </c>
      <c r="AM23" s="368" t="s">
        <v>133</v>
      </c>
      <c r="AN23" s="82">
        <v>2</v>
      </c>
      <c r="AO23" s="757">
        <v>8.2638888888888887E-2</v>
      </c>
      <c r="AP23" s="758"/>
      <c r="AQ23" s="83"/>
      <c r="AR23" s="82">
        <v>2</v>
      </c>
      <c r="AS23" s="757">
        <v>8.2638888888888887E-2</v>
      </c>
      <c r="AT23" s="758"/>
      <c r="AU23" s="82">
        <v>70971</v>
      </c>
      <c r="AV23" s="88">
        <f t="shared" si="5"/>
        <v>6.2499999985448085E-3</v>
      </c>
      <c r="AW23" s="141">
        <v>70911</v>
      </c>
      <c r="AX23" s="307" t="s">
        <v>134</v>
      </c>
      <c r="AY23" s="142">
        <v>1</v>
      </c>
      <c r="AZ23" s="506">
        <v>0.51874999999999993</v>
      </c>
      <c r="BA23" s="506"/>
      <c r="BB23" s="142"/>
      <c r="BC23" s="142">
        <v>1</v>
      </c>
      <c r="BD23" s="506">
        <v>0.51874999999999993</v>
      </c>
      <c r="BE23" s="506"/>
      <c r="BF23" s="130">
        <v>70911</v>
      </c>
      <c r="BG23" s="128">
        <f t="shared" ref="BG23:BG41" si="7">("12-01-2019"+AY23+AZ23)-("12-01-2019"+BC22+BD22)</f>
        <v>6.2500000058207661E-3</v>
      </c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</row>
    <row r="24" spans="1:98" ht="22.5" customHeight="1" thickBot="1" x14ac:dyDescent="0.3">
      <c r="A24" s="606"/>
      <c r="B24" s="12" t="s">
        <v>55</v>
      </c>
      <c r="C24" s="16"/>
      <c r="D24" s="255"/>
      <c r="E24" s="295"/>
      <c r="F24" s="787"/>
      <c r="G24" s="788"/>
      <c r="H24" s="788"/>
      <c r="I24" s="788"/>
      <c r="J24" s="788"/>
      <c r="K24" s="788"/>
      <c r="L24" s="788"/>
      <c r="M24" s="788"/>
      <c r="N24" s="788"/>
      <c r="O24" s="789"/>
      <c r="P24" s="43"/>
      <c r="Q24" s="787"/>
      <c r="R24" s="788"/>
      <c r="S24" s="788"/>
      <c r="T24" s="788"/>
      <c r="U24" s="788"/>
      <c r="V24" s="788"/>
      <c r="W24" s="788"/>
      <c r="X24" s="788"/>
      <c r="Y24" s="788"/>
      <c r="Z24" s="788"/>
      <c r="AA24" s="42"/>
      <c r="AB24" s="42"/>
      <c r="AC24" s="38"/>
      <c r="AD24" s="40"/>
      <c r="AE24" s="40"/>
      <c r="AF24" s="40"/>
      <c r="AG24" s="40"/>
      <c r="AH24" s="40"/>
      <c r="AI24" s="40"/>
      <c r="AJ24" s="40"/>
      <c r="AK24" s="45"/>
      <c r="AL24" s="98">
        <v>70971</v>
      </c>
      <c r="AM24" s="369" t="s">
        <v>133</v>
      </c>
      <c r="AN24" s="80">
        <v>2</v>
      </c>
      <c r="AO24" s="755">
        <v>0.10416666666666667</v>
      </c>
      <c r="AP24" s="756"/>
      <c r="AQ24" s="81"/>
      <c r="AR24" s="80"/>
      <c r="AS24" s="755"/>
      <c r="AT24" s="756"/>
      <c r="AU24" s="81"/>
      <c r="AV24" s="90">
        <f t="shared" si="5"/>
        <v>2.1527777775190771E-2</v>
      </c>
      <c r="AW24" s="132">
        <v>70911</v>
      </c>
      <c r="AX24" s="286" t="s">
        <v>135</v>
      </c>
      <c r="AY24" s="144">
        <v>1</v>
      </c>
      <c r="AZ24" s="550">
        <v>0.54791666666666672</v>
      </c>
      <c r="BA24" s="550"/>
      <c r="BB24" s="144"/>
      <c r="BC24" s="144">
        <v>1</v>
      </c>
      <c r="BD24" s="550">
        <v>0.56319444444444444</v>
      </c>
      <c r="BE24" s="550"/>
      <c r="BF24" s="134">
        <v>70911</v>
      </c>
      <c r="BG24" s="122">
        <f t="shared" si="7"/>
        <v>2.9166666667151731E-2</v>
      </c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</row>
    <row r="25" spans="1:98" ht="20.55" customHeight="1" x14ac:dyDescent="0.25">
      <c r="A25" s="606"/>
      <c r="B25" s="12" t="s">
        <v>120</v>
      </c>
      <c r="C25" s="16"/>
      <c r="D25" s="250"/>
      <c r="E25" s="315"/>
      <c r="F25" s="787"/>
      <c r="G25" s="788"/>
      <c r="H25" s="788"/>
      <c r="I25" s="788"/>
      <c r="J25" s="788"/>
      <c r="K25" s="788"/>
      <c r="L25" s="788"/>
      <c r="M25" s="788"/>
      <c r="N25" s="788"/>
      <c r="O25" s="789"/>
      <c r="P25" s="43"/>
      <c r="Q25" s="787"/>
      <c r="R25" s="788"/>
      <c r="S25" s="788"/>
      <c r="T25" s="788"/>
      <c r="U25" s="788"/>
      <c r="V25" s="788"/>
      <c r="W25" s="788"/>
      <c r="X25" s="788"/>
      <c r="Y25" s="788"/>
      <c r="Z25" s="789"/>
      <c r="AA25" s="42"/>
      <c r="AB25" s="42"/>
      <c r="AC25" s="38"/>
      <c r="AD25" s="40"/>
      <c r="AE25" s="40"/>
      <c r="AF25" s="40"/>
      <c r="AG25" s="40"/>
      <c r="AH25" s="40"/>
      <c r="AI25" s="40"/>
      <c r="AJ25" s="40"/>
      <c r="AK25" s="45"/>
      <c r="AL25" s="42"/>
      <c r="AM25" s="42"/>
      <c r="AN25" s="38"/>
      <c r="AO25" s="43"/>
      <c r="AP25" s="43"/>
      <c r="AQ25" s="43"/>
      <c r="AR25" s="38"/>
      <c r="AS25" s="43"/>
      <c r="AT25" s="43"/>
      <c r="AU25" s="43"/>
      <c r="AV25" s="41"/>
      <c r="AW25" s="132">
        <v>70911</v>
      </c>
      <c r="AX25" s="286" t="s">
        <v>135</v>
      </c>
      <c r="AY25" s="144">
        <v>1</v>
      </c>
      <c r="AZ25" s="550">
        <v>0.87638888888888899</v>
      </c>
      <c r="BA25" s="550"/>
      <c r="BB25" s="144"/>
      <c r="BC25" s="144">
        <v>1</v>
      </c>
      <c r="BD25" s="550">
        <v>0.88194444444444453</v>
      </c>
      <c r="BE25" s="550"/>
      <c r="BF25" s="134">
        <v>70911</v>
      </c>
      <c r="BG25" s="122">
        <f t="shared" si="7"/>
        <v>0.31319444443943212</v>
      </c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</row>
    <row r="26" spans="1:98" ht="24.45" customHeight="1" thickBot="1" x14ac:dyDescent="0.3">
      <c r="A26" s="607"/>
      <c r="B26" s="12" t="s">
        <v>8</v>
      </c>
      <c r="C26" s="17"/>
      <c r="D26" s="249"/>
      <c r="E26" s="315"/>
      <c r="F26" s="787"/>
      <c r="G26" s="788"/>
      <c r="H26" s="788"/>
      <c r="I26" s="788"/>
      <c r="J26" s="788"/>
      <c r="K26" s="788"/>
      <c r="L26" s="788"/>
      <c r="M26" s="788"/>
      <c r="N26" s="788"/>
      <c r="O26" s="789"/>
      <c r="P26" s="43"/>
      <c r="Q26" s="787"/>
      <c r="R26" s="788"/>
      <c r="S26" s="788"/>
      <c r="T26" s="788"/>
      <c r="U26" s="788"/>
      <c r="V26" s="788"/>
      <c r="W26" s="788"/>
      <c r="X26" s="788"/>
      <c r="Y26" s="788"/>
      <c r="Z26" s="789"/>
      <c r="AA26" s="42"/>
      <c r="AB26" s="42"/>
      <c r="AC26" s="38"/>
      <c r="AD26" s="40"/>
      <c r="AE26" s="40"/>
      <c r="AF26" s="40"/>
      <c r="AG26" s="40"/>
      <c r="AH26" s="40"/>
      <c r="AI26" s="40"/>
      <c r="AJ26" s="40"/>
      <c r="AK26" s="45"/>
      <c r="AL26" s="42"/>
      <c r="AM26" s="42"/>
      <c r="AN26" s="38"/>
      <c r="AO26" s="43"/>
      <c r="AP26" s="43"/>
      <c r="AQ26" s="43"/>
      <c r="AR26" s="38"/>
      <c r="AS26" s="43"/>
      <c r="AT26" s="43"/>
      <c r="AU26" s="43"/>
      <c r="AV26" s="41"/>
      <c r="AW26" s="149">
        <v>70911</v>
      </c>
      <c r="AX26" s="287" t="s">
        <v>135</v>
      </c>
      <c r="AY26" s="150">
        <v>1</v>
      </c>
      <c r="AZ26" s="813">
        <v>0.89861111111111114</v>
      </c>
      <c r="BA26" s="813"/>
      <c r="BB26" s="150"/>
      <c r="BC26" s="150">
        <v>1</v>
      </c>
      <c r="BD26" s="813">
        <v>0.96180555555555547</v>
      </c>
      <c r="BE26" s="813"/>
      <c r="BF26" s="432">
        <v>70911</v>
      </c>
      <c r="BG26" s="127">
        <f t="shared" si="7"/>
        <v>1.6666666662786156E-2</v>
      </c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</row>
    <row r="27" spans="1:98" ht="16.05" customHeight="1" x14ac:dyDescent="0.25">
      <c r="A27" s="602" t="s">
        <v>41</v>
      </c>
      <c r="B27" s="330" t="s">
        <v>91</v>
      </c>
      <c r="C27" s="15"/>
      <c r="D27" s="256"/>
      <c r="E27" s="295"/>
      <c r="F27" s="787"/>
      <c r="G27" s="788"/>
      <c r="H27" s="788"/>
      <c r="I27" s="788"/>
      <c r="J27" s="788"/>
      <c r="K27" s="788"/>
      <c r="L27" s="788"/>
      <c r="M27" s="788"/>
      <c r="N27" s="788"/>
      <c r="O27" s="789"/>
      <c r="P27" s="43"/>
      <c r="Q27" s="787"/>
      <c r="R27" s="788"/>
      <c r="S27" s="788"/>
      <c r="T27" s="788"/>
      <c r="U27" s="788"/>
      <c r="V27" s="788"/>
      <c r="W27" s="788"/>
      <c r="X27" s="788"/>
      <c r="Y27" s="788"/>
      <c r="Z27" s="789"/>
      <c r="AA27" s="42"/>
      <c r="AB27" s="42"/>
      <c r="AC27" s="38"/>
      <c r="AD27" s="40"/>
      <c r="AE27" s="40"/>
      <c r="AF27" s="40"/>
      <c r="AG27" s="40"/>
      <c r="AH27" s="40"/>
      <c r="AI27" s="40"/>
      <c r="AJ27" s="40"/>
      <c r="AK27" s="45"/>
      <c r="AL27" s="42"/>
      <c r="AM27" s="42"/>
      <c r="AN27" s="38"/>
      <c r="AO27" s="43"/>
      <c r="AP27" s="43"/>
      <c r="AQ27" s="43"/>
      <c r="AR27" s="38"/>
      <c r="AS27" s="43"/>
      <c r="AT27" s="43"/>
      <c r="AU27" s="43"/>
      <c r="AV27" s="41"/>
      <c r="AW27" s="152">
        <v>70911</v>
      </c>
      <c r="AX27" s="302" t="s">
        <v>59</v>
      </c>
      <c r="AY27" s="153">
        <v>1</v>
      </c>
      <c r="AZ27" s="814">
        <v>0.96875</v>
      </c>
      <c r="BA27" s="814"/>
      <c r="BB27" s="153"/>
      <c r="BC27" s="153">
        <v>2</v>
      </c>
      <c r="BD27" s="814">
        <v>4.5138888888888888E-2</v>
      </c>
      <c r="BE27" s="814"/>
      <c r="BF27" s="154">
        <v>73001</v>
      </c>
      <c r="BG27" s="155">
        <f t="shared" si="7"/>
        <v>6.9444444452528842E-3</v>
      </c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</row>
    <row r="28" spans="1:98" s="29" customFormat="1" ht="19.95" customHeight="1" x14ac:dyDescent="0.25">
      <c r="A28" s="598"/>
      <c r="B28" s="331" t="s">
        <v>87</v>
      </c>
      <c r="C28" s="28"/>
      <c r="D28" s="257"/>
      <c r="E28" s="316"/>
      <c r="F28" s="787"/>
      <c r="G28" s="788"/>
      <c r="H28" s="788"/>
      <c r="I28" s="788"/>
      <c r="J28" s="788"/>
      <c r="K28" s="788"/>
      <c r="L28" s="788"/>
      <c r="M28" s="788"/>
      <c r="N28" s="788"/>
      <c r="O28" s="789"/>
      <c r="P28" s="43"/>
      <c r="Q28" s="787"/>
      <c r="R28" s="788"/>
      <c r="S28" s="788"/>
      <c r="T28" s="788"/>
      <c r="U28" s="788"/>
      <c r="V28" s="788"/>
      <c r="W28" s="788"/>
      <c r="X28" s="788"/>
      <c r="Y28" s="788"/>
      <c r="Z28" s="789"/>
      <c r="AA28" s="42"/>
      <c r="AB28" s="42"/>
      <c r="AC28" s="38"/>
      <c r="AD28" s="40"/>
      <c r="AE28" s="40"/>
      <c r="AF28" s="40"/>
      <c r="AG28" s="40"/>
      <c r="AH28" s="40"/>
      <c r="AI28" s="40"/>
      <c r="AJ28" s="40"/>
      <c r="AK28" s="45"/>
      <c r="AL28" s="42"/>
      <c r="AM28" s="42"/>
      <c r="AN28" s="38"/>
      <c r="AO28" s="43"/>
      <c r="AP28" s="43"/>
      <c r="AQ28" s="43"/>
      <c r="AR28" s="38"/>
      <c r="AS28" s="43"/>
      <c r="AT28" s="43"/>
      <c r="AU28" s="43"/>
      <c r="AV28" s="41"/>
      <c r="AW28" s="132">
        <v>73001</v>
      </c>
      <c r="AX28" s="302" t="s">
        <v>59</v>
      </c>
      <c r="AY28" s="144">
        <v>2</v>
      </c>
      <c r="AZ28" s="550">
        <v>0.10972222222222222</v>
      </c>
      <c r="BA28" s="550"/>
      <c r="BB28" s="144"/>
      <c r="BC28" s="144">
        <v>2</v>
      </c>
      <c r="BD28" s="550">
        <v>0.1111111111111111</v>
      </c>
      <c r="BE28" s="550"/>
      <c r="BF28" s="135">
        <v>73001</v>
      </c>
      <c r="BG28" s="122">
        <f t="shared" si="7"/>
        <v>6.4583333332848269E-2</v>
      </c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</row>
    <row r="29" spans="1:98" s="29" customFormat="1" ht="21" customHeight="1" x14ac:dyDescent="0.25">
      <c r="A29" s="598"/>
      <c r="B29" s="332" t="s">
        <v>9</v>
      </c>
      <c r="C29" s="30"/>
      <c r="D29" s="258"/>
      <c r="E29" s="317"/>
      <c r="F29" s="787"/>
      <c r="G29" s="788"/>
      <c r="H29" s="788"/>
      <c r="I29" s="788"/>
      <c r="J29" s="788"/>
      <c r="K29" s="788"/>
      <c r="L29" s="788"/>
      <c r="M29" s="788"/>
      <c r="N29" s="788"/>
      <c r="O29" s="789"/>
      <c r="P29" s="43"/>
      <c r="Q29" s="787"/>
      <c r="R29" s="788"/>
      <c r="S29" s="788"/>
      <c r="T29" s="788"/>
      <c r="U29" s="788"/>
      <c r="V29" s="788"/>
      <c r="W29" s="788"/>
      <c r="X29" s="788"/>
      <c r="Y29" s="788"/>
      <c r="Z29" s="789"/>
      <c r="AA29" s="42"/>
      <c r="AB29" s="42"/>
      <c r="AC29" s="38"/>
      <c r="AD29" s="40"/>
      <c r="AE29" s="40"/>
      <c r="AF29" s="40"/>
      <c r="AG29" s="40"/>
      <c r="AH29" s="40"/>
      <c r="AI29" s="40"/>
      <c r="AJ29" s="40"/>
      <c r="AK29" s="45"/>
      <c r="AL29" s="42"/>
      <c r="AM29" s="42"/>
      <c r="AN29" s="38"/>
      <c r="AO29" s="43"/>
      <c r="AP29" s="43"/>
      <c r="AQ29" s="43"/>
      <c r="AR29" s="38"/>
      <c r="AS29" s="43"/>
      <c r="AT29" s="43"/>
      <c r="AU29" s="43"/>
      <c r="AV29" s="41"/>
      <c r="AW29" s="132">
        <v>73001</v>
      </c>
      <c r="AX29" s="286" t="s">
        <v>59</v>
      </c>
      <c r="AY29" s="144">
        <v>2</v>
      </c>
      <c r="AZ29" s="550">
        <v>0.13333333333333333</v>
      </c>
      <c r="BA29" s="550"/>
      <c r="BB29" s="144"/>
      <c r="BC29" s="144">
        <v>2</v>
      </c>
      <c r="BD29" s="550">
        <v>0.13333333333333333</v>
      </c>
      <c r="BE29" s="550"/>
      <c r="BF29" s="135">
        <v>73001</v>
      </c>
      <c r="BG29" s="122">
        <f t="shared" si="7"/>
        <v>2.2222222221898846E-2</v>
      </c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</row>
    <row r="30" spans="1:98" ht="18.45" customHeight="1" x14ac:dyDescent="0.25">
      <c r="A30" s="598"/>
      <c r="B30" s="333" t="s">
        <v>10</v>
      </c>
      <c r="C30" s="16"/>
      <c r="D30" s="250"/>
      <c r="E30" s="315"/>
      <c r="F30" s="787"/>
      <c r="G30" s="788"/>
      <c r="H30" s="788"/>
      <c r="I30" s="788"/>
      <c r="J30" s="788"/>
      <c r="K30" s="788"/>
      <c r="L30" s="788"/>
      <c r="M30" s="788"/>
      <c r="N30" s="788"/>
      <c r="O30" s="789"/>
      <c r="P30" s="43"/>
      <c r="Q30" s="787"/>
      <c r="R30" s="788"/>
      <c r="S30" s="788"/>
      <c r="T30" s="788"/>
      <c r="U30" s="788"/>
      <c r="V30" s="788"/>
      <c r="W30" s="788"/>
      <c r="X30" s="788"/>
      <c r="Y30" s="788"/>
      <c r="Z30" s="789"/>
      <c r="AA30" s="42"/>
      <c r="AB30" s="42"/>
      <c r="AC30" s="38"/>
      <c r="AD30" s="40"/>
      <c r="AE30" s="40"/>
      <c r="AF30" s="40"/>
      <c r="AG30" s="40"/>
      <c r="AH30" s="40"/>
      <c r="AI30" s="40"/>
      <c r="AJ30" s="40"/>
      <c r="AK30" s="45"/>
      <c r="AL30" s="42"/>
      <c r="AM30" s="42"/>
      <c r="AN30" s="38"/>
      <c r="AO30" s="43"/>
      <c r="AP30" s="43"/>
      <c r="AQ30" s="43"/>
      <c r="AR30" s="38"/>
      <c r="AS30" s="43"/>
      <c r="AT30" s="43"/>
      <c r="AU30" s="43"/>
      <c r="AV30" s="41"/>
      <c r="AW30" s="132">
        <v>73001</v>
      </c>
      <c r="AX30" s="286" t="s">
        <v>59</v>
      </c>
      <c r="AY30" s="144">
        <v>2</v>
      </c>
      <c r="AZ30" s="550">
        <v>0.14166666666666666</v>
      </c>
      <c r="BA30" s="550"/>
      <c r="BB30" s="144"/>
      <c r="BC30" s="144">
        <v>2</v>
      </c>
      <c r="BD30" s="550">
        <v>0.16666666666666666</v>
      </c>
      <c r="BE30" s="550"/>
      <c r="BF30" s="135">
        <v>73001</v>
      </c>
      <c r="BG30" s="122">
        <f t="shared" si="7"/>
        <v>8.3333333386690356E-3</v>
      </c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</row>
    <row r="31" spans="1:98" ht="18.45" customHeight="1" x14ac:dyDescent="0.25">
      <c r="A31" s="598"/>
      <c r="B31" s="333" t="s">
        <v>11</v>
      </c>
      <c r="C31" s="16"/>
      <c r="D31" s="250"/>
      <c r="E31" s="315"/>
      <c r="F31" s="787"/>
      <c r="G31" s="788"/>
      <c r="H31" s="788"/>
      <c r="I31" s="788"/>
      <c r="J31" s="788"/>
      <c r="K31" s="788"/>
      <c r="L31" s="788"/>
      <c r="M31" s="788"/>
      <c r="N31" s="788"/>
      <c r="O31" s="789"/>
      <c r="P31" s="43"/>
      <c r="Q31" s="787"/>
      <c r="R31" s="788"/>
      <c r="S31" s="788"/>
      <c r="T31" s="788"/>
      <c r="U31" s="788"/>
      <c r="V31" s="788"/>
      <c r="W31" s="788"/>
      <c r="X31" s="788"/>
      <c r="Y31" s="788"/>
      <c r="Z31" s="789"/>
      <c r="AA31" s="42"/>
      <c r="AB31" s="42"/>
      <c r="AC31" s="38"/>
      <c r="AD31" s="40"/>
      <c r="AE31" s="40"/>
      <c r="AF31" s="40"/>
      <c r="AG31" s="40"/>
      <c r="AH31" s="40"/>
      <c r="AI31" s="40"/>
      <c r="AJ31" s="40"/>
      <c r="AK31" s="45"/>
      <c r="AL31" s="42"/>
      <c r="AM31" s="42"/>
      <c r="AN31" s="38"/>
      <c r="AO31" s="43"/>
      <c r="AP31" s="43"/>
      <c r="AQ31" s="43"/>
      <c r="AR31" s="38"/>
      <c r="AS31" s="43"/>
      <c r="AT31" s="43"/>
      <c r="AU31" s="43"/>
      <c r="AV31" s="41"/>
      <c r="AW31" s="132">
        <v>73001</v>
      </c>
      <c r="AX31" s="286" t="s">
        <v>59</v>
      </c>
      <c r="AY31" s="144">
        <v>2</v>
      </c>
      <c r="AZ31" s="550">
        <v>0.20138888888888887</v>
      </c>
      <c r="BA31" s="550"/>
      <c r="BB31" s="144"/>
      <c r="BC31" s="144">
        <v>2</v>
      </c>
      <c r="BD31" s="550">
        <v>0.22916666666666666</v>
      </c>
      <c r="BE31" s="550"/>
      <c r="BF31" s="135">
        <v>73001</v>
      </c>
      <c r="BG31" s="122">
        <f t="shared" si="7"/>
        <v>3.4722222226264421E-2</v>
      </c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</row>
    <row r="32" spans="1:98" ht="20.55" customHeight="1" x14ac:dyDescent="0.25">
      <c r="A32" s="598"/>
      <c r="B32" s="333" t="s">
        <v>12</v>
      </c>
      <c r="C32" s="16"/>
      <c r="D32" s="250"/>
      <c r="E32" s="315"/>
      <c r="F32" s="787"/>
      <c r="G32" s="788"/>
      <c r="H32" s="788"/>
      <c r="I32" s="788"/>
      <c r="J32" s="788"/>
      <c r="K32" s="788"/>
      <c r="L32" s="788"/>
      <c r="M32" s="788"/>
      <c r="N32" s="788"/>
      <c r="O32" s="789"/>
      <c r="P32" s="43"/>
      <c r="Q32" s="787"/>
      <c r="R32" s="788"/>
      <c r="S32" s="788"/>
      <c r="T32" s="788"/>
      <c r="U32" s="788"/>
      <c r="V32" s="788"/>
      <c r="W32" s="788"/>
      <c r="X32" s="788"/>
      <c r="Y32" s="788"/>
      <c r="Z32" s="789"/>
      <c r="AA32" s="42"/>
      <c r="AB32" s="42"/>
      <c r="AC32" s="38"/>
      <c r="AD32" s="40"/>
      <c r="AE32" s="40"/>
      <c r="AF32" s="40"/>
      <c r="AG32" s="40"/>
      <c r="AH32" s="40"/>
      <c r="AI32" s="40"/>
      <c r="AJ32" s="40"/>
      <c r="AK32" s="45"/>
      <c r="AL32" s="42"/>
      <c r="AM32" s="42"/>
      <c r="AN32" s="38"/>
      <c r="AO32" s="43"/>
      <c r="AP32" s="43"/>
      <c r="AQ32" s="43"/>
      <c r="AR32" s="38"/>
      <c r="AS32" s="43"/>
      <c r="AT32" s="43"/>
      <c r="AU32" s="43"/>
      <c r="AV32" s="41"/>
      <c r="AW32" s="132">
        <v>73001</v>
      </c>
      <c r="AX32" s="286" t="s">
        <v>60</v>
      </c>
      <c r="AY32" s="144">
        <v>2</v>
      </c>
      <c r="AZ32" s="550">
        <v>0.34097222222222223</v>
      </c>
      <c r="BA32" s="550"/>
      <c r="BB32" s="144"/>
      <c r="BC32" s="144">
        <v>2</v>
      </c>
      <c r="BD32" s="550">
        <v>0.34930555555555554</v>
      </c>
      <c r="BE32" s="550"/>
      <c r="BF32" s="135">
        <v>73001</v>
      </c>
      <c r="BG32" s="122">
        <f t="shared" si="7"/>
        <v>0.11180555555620231</v>
      </c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</row>
    <row r="33" spans="1:98" ht="19.05" customHeight="1" thickBot="1" x14ac:dyDescent="0.3">
      <c r="A33" s="598"/>
      <c r="B33" s="333" t="s">
        <v>13</v>
      </c>
      <c r="C33" s="16"/>
      <c r="D33" s="250"/>
      <c r="E33" s="315"/>
      <c r="F33" s="787"/>
      <c r="G33" s="788"/>
      <c r="H33" s="788"/>
      <c r="I33" s="788"/>
      <c r="J33" s="788"/>
      <c r="K33" s="788"/>
      <c r="L33" s="788"/>
      <c r="M33" s="788"/>
      <c r="N33" s="788"/>
      <c r="O33" s="789"/>
      <c r="P33" s="43"/>
      <c r="Q33" s="787"/>
      <c r="R33" s="788"/>
      <c r="S33" s="788"/>
      <c r="T33" s="788"/>
      <c r="U33" s="788"/>
      <c r="V33" s="788"/>
      <c r="W33" s="788"/>
      <c r="X33" s="788"/>
      <c r="Y33" s="788"/>
      <c r="Z33" s="789"/>
      <c r="AA33" s="42"/>
      <c r="AB33" s="42"/>
      <c r="AC33" s="38"/>
      <c r="AD33" s="40"/>
      <c r="AE33" s="40"/>
      <c r="AF33" s="40"/>
      <c r="AG33" s="40"/>
      <c r="AH33" s="40"/>
      <c r="AI33" s="40"/>
      <c r="AJ33" s="40"/>
      <c r="AK33" s="45"/>
      <c r="AL33" s="42"/>
      <c r="AM33" s="42"/>
      <c r="AN33" s="38"/>
      <c r="AO33" s="43"/>
      <c r="AP33" s="43"/>
      <c r="AQ33" s="43"/>
      <c r="AR33" s="38"/>
      <c r="AS33" s="43"/>
      <c r="AT33" s="43"/>
      <c r="AU33" s="43"/>
      <c r="AV33" s="41"/>
      <c r="AW33" s="145">
        <v>73001</v>
      </c>
      <c r="AX33" s="306" t="s">
        <v>60</v>
      </c>
      <c r="AY33" s="146">
        <v>2</v>
      </c>
      <c r="AZ33" s="812">
        <v>0.36527777777777781</v>
      </c>
      <c r="BA33" s="812"/>
      <c r="BB33" s="146"/>
      <c r="BC33" s="146">
        <v>2</v>
      </c>
      <c r="BD33" s="812">
        <v>0.3840277777777778</v>
      </c>
      <c r="BE33" s="812"/>
      <c r="BF33" s="147">
        <v>73001</v>
      </c>
      <c r="BG33" s="148">
        <f t="shared" si="7"/>
        <v>1.597222221607808E-2</v>
      </c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</row>
    <row r="34" spans="1:98" ht="20.55" customHeight="1" x14ac:dyDescent="0.25">
      <c r="A34" s="598"/>
      <c r="B34" s="334" t="s">
        <v>88</v>
      </c>
      <c r="C34" s="16"/>
      <c r="D34" s="250"/>
      <c r="E34" s="315"/>
      <c r="F34" s="787"/>
      <c r="G34" s="788"/>
      <c r="H34" s="788"/>
      <c r="I34" s="788"/>
      <c r="J34" s="788"/>
      <c r="K34" s="788"/>
      <c r="L34" s="788"/>
      <c r="M34" s="788"/>
      <c r="N34" s="788"/>
      <c r="O34" s="789"/>
      <c r="P34" s="43"/>
      <c r="Q34" s="787"/>
      <c r="R34" s="788"/>
      <c r="S34" s="788"/>
      <c r="T34" s="788"/>
      <c r="U34" s="788"/>
      <c r="V34" s="788"/>
      <c r="W34" s="788"/>
      <c r="X34" s="788"/>
      <c r="Y34" s="788"/>
      <c r="Z34" s="789"/>
      <c r="AA34" s="42"/>
      <c r="AB34" s="42"/>
      <c r="AC34" s="38"/>
      <c r="AD34" s="40"/>
      <c r="AE34" s="40"/>
      <c r="AF34" s="40"/>
      <c r="AG34" s="40"/>
      <c r="AH34" s="40"/>
      <c r="AI34" s="40"/>
      <c r="AJ34" s="40"/>
      <c r="AK34" s="45"/>
      <c r="AL34" s="42"/>
      <c r="AM34" s="42"/>
      <c r="AN34" s="38"/>
      <c r="AO34" s="43"/>
      <c r="AP34" s="43"/>
      <c r="AQ34" s="43"/>
      <c r="AR34" s="38"/>
      <c r="AS34" s="43"/>
      <c r="AT34" s="43"/>
      <c r="AU34" s="43"/>
      <c r="AV34" s="41"/>
      <c r="AW34" s="141">
        <v>73001</v>
      </c>
      <c r="AX34" s="307" t="s">
        <v>60</v>
      </c>
      <c r="AY34" s="142">
        <v>2</v>
      </c>
      <c r="AZ34" s="506">
        <v>0.4993055555555555</v>
      </c>
      <c r="BA34" s="506"/>
      <c r="BB34" s="142"/>
      <c r="BC34" s="142">
        <v>2</v>
      </c>
      <c r="BD34" s="506">
        <v>0.52430555555555558</v>
      </c>
      <c r="BE34" s="506"/>
      <c r="BF34" s="131">
        <v>73001</v>
      </c>
      <c r="BG34" s="128">
        <f t="shared" si="7"/>
        <v>0.11527777777519077</v>
      </c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</row>
    <row r="35" spans="1:98" ht="19.5" customHeight="1" thickBot="1" x14ac:dyDescent="0.3">
      <c r="A35" s="599"/>
      <c r="B35" s="335" t="s">
        <v>92</v>
      </c>
      <c r="C35" s="17"/>
      <c r="D35" s="249"/>
      <c r="E35" s="315"/>
      <c r="F35" s="787"/>
      <c r="G35" s="788"/>
      <c r="H35" s="788"/>
      <c r="I35" s="788"/>
      <c r="J35" s="788"/>
      <c r="K35" s="788"/>
      <c r="L35" s="788"/>
      <c r="M35" s="788"/>
      <c r="N35" s="788"/>
      <c r="O35" s="789"/>
      <c r="P35" s="43"/>
      <c r="Q35" s="787"/>
      <c r="R35" s="788"/>
      <c r="S35" s="788"/>
      <c r="T35" s="788"/>
      <c r="U35" s="788"/>
      <c r="V35" s="788"/>
      <c r="W35" s="788"/>
      <c r="X35" s="788"/>
      <c r="Y35" s="788"/>
      <c r="Z35" s="789"/>
      <c r="AA35" s="42"/>
      <c r="AB35" s="42"/>
      <c r="AC35" s="38"/>
      <c r="AD35" s="40"/>
      <c r="AE35" s="40"/>
      <c r="AF35" s="40"/>
      <c r="AG35" s="40"/>
      <c r="AH35" s="40"/>
      <c r="AI35" s="40"/>
      <c r="AJ35" s="40"/>
      <c r="AK35" s="45"/>
      <c r="AL35" s="42"/>
      <c r="AM35" s="42"/>
      <c r="AN35" s="38"/>
      <c r="AO35" s="43"/>
      <c r="AP35" s="43"/>
      <c r="AQ35" s="43"/>
      <c r="AR35" s="38"/>
      <c r="AS35" s="43"/>
      <c r="AT35" s="43"/>
      <c r="AU35" s="43"/>
      <c r="AV35" s="41"/>
      <c r="AW35" s="149">
        <v>73001</v>
      </c>
      <c r="AX35" s="287" t="s">
        <v>61</v>
      </c>
      <c r="AY35" s="150">
        <v>2</v>
      </c>
      <c r="AZ35" s="813">
        <v>0.71597222222222223</v>
      </c>
      <c r="BA35" s="813"/>
      <c r="BB35" s="150"/>
      <c r="BC35" s="150">
        <v>2</v>
      </c>
      <c r="BD35" s="813">
        <v>0.87847222222222221</v>
      </c>
      <c r="BE35" s="813"/>
      <c r="BF35" s="151">
        <v>10011</v>
      </c>
      <c r="BG35" s="127">
        <f t="shared" si="7"/>
        <v>0.19166666666569654</v>
      </c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</row>
    <row r="36" spans="1:98" ht="20.55" customHeight="1" x14ac:dyDescent="0.25">
      <c r="A36" s="614" t="s">
        <v>28</v>
      </c>
      <c r="B36" s="14" t="s">
        <v>14</v>
      </c>
      <c r="C36" s="18"/>
      <c r="D36" s="251"/>
      <c r="E36" s="315"/>
      <c r="F36" s="787"/>
      <c r="G36" s="788"/>
      <c r="H36" s="788"/>
      <c r="I36" s="788"/>
      <c r="J36" s="788"/>
      <c r="K36" s="788"/>
      <c r="L36" s="788"/>
      <c r="M36" s="788"/>
      <c r="N36" s="788"/>
      <c r="O36" s="789"/>
      <c r="P36" s="43"/>
      <c r="Q36" s="787"/>
      <c r="R36" s="788"/>
      <c r="S36" s="788"/>
      <c r="T36" s="788"/>
      <c r="U36" s="788"/>
      <c r="V36" s="788"/>
      <c r="W36" s="788"/>
      <c r="X36" s="788"/>
      <c r="Y36" s="788"/>
      <c r="Z36" s="789"/>
      <c r="AA36" s="42"/>
      <c r="AB36" s="42"/>
      <c r="AC36" s="38"/>
      <c r="AD36" s="40"/>
      <c r="AE36" s="40"/>
      <c r="AF36" s="40"/>
      <c r="AG36" s="40"/>
      <c r="AH36" s="40"/>
      <c r="AI36" s="40"/>
      <c r="AJ36" s="40"/>
      <c r="AK36" s="45"/>
      <c r="AL36" s="42"/>
      <c r="AM36" s="42"/>
      <c r="AN36" s="38"/>
      <c r="AO36" s="43"/>
      <c r="AP36" s="43"/>
      <c r="AQ36" s="43"/>
      <c r="AR36" s="38"/>
      <c r="AS36" s="43"/>
      <c r="AT36" s="43"/>
      <c r="AU36" s="43"/>
      <c r="AV36" s="41"/>
      <c r="AW36" s="152">
        <v>10011</v>
      </c>
      <c r="AX36" s="303" t="s">
        <v>34</v>
      </c>
      <c r="AY36" s="153">
        <v>2</v>
      </c>
      <c r="AZ36" s="817">
        <v>0.95624999999999993</v>
      </c>
      <c r="BA36" s="818"/>
      <c r="BB36" s="153"/>
      <c r="BC36" s="153">
        <v>2</v>
      </c>
      <c r="BD36" s="817">
        <v>0.97222222222222221</v>
      </c>
      <c r="BE36" s="818"/>
      <c r="BF36" s="154">
        <v>10011</v>
      </c>
      <c r="BG36" s="155">
        <f>("12-01-2019"+AY36+AZ36-"01:00")-("12-01-2019"+BC35+BD35)</f>
        <v>3.6111111119680572E-2</v>
      </c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</row>
    <row r="37" spans="1:98" ht="15" x14ac:dyDescent="0.25">
      <c r="A37" s="600"/>
      <c r="B37" s="12" t="s">
        <v>96</v>
      </c>
      <c r="C37" s="16"/>
      <c r="D37" s="250"/>
      <c r="E37" s="315"/>
      <c r="F37" s="787"/>
      <c r="G37" s="788"/>
      <c r="H37" s="788"/>
      <c r="I37" s="788"/>
      <c r="J37" s="788"/>
      <c r="K37" s="788"/>
      <c r="L37" s="788"/>
      <c r="M37" s="788"/>
      <c r="N37" s="788"/>
      <c r="O37" s="789"/>
      <c r="P37" s="43"/>
      <c r="Q37" s="787"/>
      <c r="R37" s="788"/>
      <c r="S37" s="788"/>
      <c r="T37" s="788"/>
      <c r="U37" s="788"/>
      <c r="V37" s="788"/>
      <c r="W37" s="788"/>
      <c r="X37" s="788"/>
      <c r="Y37" s="788"/>
      <c r="Z37" s="789"/>
      <c r="AA37" s="42"/>
      <c r="AB37" s="42"/>
      <c r="AC37" s="38"/>
      <c r="AD37" s="40"/>
      <c r="AE37" s="40"/>
      <c r="AF37" s="40"/>
      <c r="AG37" s="40"/>
      <c r="AH37" s="40"/>
      <c r="AI37" s="40"/>
      <c r="AJ37" s="40"/>
      <c r="AK37" s="45"/>
      <c r="AL37" s="42"/>
      <c r="AM37" s="42"/>
      <c r="AN37" s="38"/>
      <c r="AO37" s="43"/>
      <c r="AP37" s="43"/>
      <c r="AQ37" s="43"/>
      <c r="AR37" s="38"/>
      <c r="AS37" s="43"/>
      <c r="AT37" s="43"/>
      <c r="AU37" s="43"/>
      <c r="AV37" s="41"/>
      <c r="AW37" s="132">
        <v>10011</v>
      </c>
      <c r="AX37" s="304" t="s">
        <v>35</v>
      </c>
      <c r="AY37" s="144">
        <v>3</v>
      </c>
      <c r="AZ37" s="815">
        <v>1.0416666666666666E-2</v>
      </c>
      <c r="BA37" s="816"/>
      <c r="BB37" s="144"/>
      <c r="BC37" s="144">
        <v>3</v>
      </c>
      <c r="BD37" s="815">
        <v>1.3888888888888888E-2</v>
      </c>
      <c r="BE37" s="816"/>
      <c r="BF37" s="135">
        <v>10011</v>
      </c>
      <c r="BG37" s="122">
        <f t="shared" si="7"/>
        <v>3.8194444445252884E-2</v>
      </c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</row>
    <row r="38" spans="1:98" ht="18.45" customHeight="1" x14ac:dyDescent="0.25">
      <c r="A38" s="600"/>
      <c r="B38" s="12" t="s">
        <v>98</v>
      </c>
      <c r="C38" s="16"/>
      <c r="D38" s="250"/>
      <c r="E38" s="315"/>
      <c r="F38" s="787"/>
      <c r="G38" s="788"/>
      <c r="H38" s="788"/>
      <c r="I38" s="788"/>
      <c r="J38" s="788"/>
      <c r="K38" s="788"/>
      <c r="L38" s="788"/>
      <c r="M38" s="788"/>
      <c r="N38" s="788"/>
      <c r="O38" s="789"/>
      <c r="P38" s="43"/>
      <c r="Q38" s="787"/>
      <c r="R38" s="788"/>
      <c r="S38" s="788"/>
      <c r="T38" s="788"/>
      <c r="U38" s="788"/>
      <c r="V38" s="788"/>
      <c r="W38" s="788"/>
      <c r="X38" s="788"/>
      <c r="Y38" s="788"/>
      <c r="Z38" s="789"/>
      <c r="AA38" s="42"/>
      <c r="AB38" s="42"/>
      <c r="AC38" s="38"/>
      <c r="AD38" s="40"/>
      <c r="AE38" s="40"/>
      <c r="AF38" s="40"/>
      <c r="AG38" s="40"/>
      <c r="AH38" s="40"/>
      <c r="AI38" s="40"/>
      <c r="AJ38" s="40"/>
      <c r="AK38" s="45"/>
      <c r="AL38" s="42"/>
      <c r="AM38" s="42"/>
      <c r="AN38" s="38"/>
      <c r="AO38" s="43"/>
      <c r="AP38" s="43"/>
      <c r="AQ38" s="43"/>
      <c r="AR38" s="38"/>
      <c r="AS38" s="43"/>
      <c r="AT38" s="43"/>
      <c r="AU38" s="43"/>
      <c r="AV38" s="41"/>
      <c r="AW38" s="132">
        <v>10011</v>
      </c>
      <c r="AX38" s="304" t="s">
        <v>36</v>
      </c>
      <c r="AY38" s="144">
        <v>3</v>
      </c>
      <c r="AZ38" s="815">
        <v>0.1875</v>
      </c>
      <c r="BA38" s="816"/>
      <c r="BB38" s="144"/>
      <c r="BC38" s="144">
        <v>3</v>
      </c>
      <c r="BD38" s="815">
        <v>0.1875</v>
      </c>
      <c r="BE38" s="816"/>
      <c r="BF38" s="135">
        <v>10011</v>
      </c>
      <c r="BG38" s="122">
        <f t="shared" si="7"/>
        <v>0.17361111110949423</v>
      </c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</row>
    <row r="39" spans="1:98" ht="21.45" customHeight="1" x14ac:dyDescent="0.25">
      <c r="A39" s="600"/>
      <c r="B39" s="12" t="s">
        <v>155</v>
      </c>
      <c r="C39" s="16"/>
      <c r="D39" s="250"/>
      <c r="E39" s="315"/>
      <c r="F39" s="787"/>
      <c r="G39" s="788"/>
      <c r="H39" s="788"/>
      <c r="I39" s="788"/>
      <c r="J39" s="788"/>
      <c r="K39" s="788"/>
      <c r="L39" s="788"/>
      <c r="M39" s="788"/>
      <c r="N39" s="788"/>
      <c r="O39" s="789"/>
      <c r="P39" s="43"/>
      <c r="Q39" s="787"/>
      <c r="R39" s="788"/>
      <c r="S39" s="788"/>
      <c r="T39" s="788"/>
      <c r="U39" s="788"/>
      <c r="V39" s="788"/>
      <c r="W39" s="788"/>
      <c r="X39" s="788"/>
      <c r="Y39" s="788"/>
      <c r="Z39" s="789"/>
      <c r="AA39" s="42"/>
      <c r="AB39" s="42"/>
      <c r="AC39" s="38"/>
      <c r="AD39" s="40"/>
      <c r="AE39" s="40"/>
      <c r="AF39" s="40"/>
      <c r="AG39" s="40"/>
      <c r="AH39" s="40"/>
      <c r="AI39" s="40"/>
      <c r="AJ39" s="40"/>
      <c r="AK39" s="45"/>
      <c r="AL39" s="42"/>
      <c r="AM39" s="42"/>
      <c r="AN39" s="38"/>
      <c r="AO39" s="43"/>
      <c r="AP39" s="43"/>
      <c r="AQ39" s="43"/>
      <c r="AR39" s="38"/>
      <c r="AS39" s="43"/>
      <c r="AT39" s="43"/>
      <c r="AU39" s="43"/>
      <c r="AV39" s="41"/>
      <c r="AW39" s="132">
        <v>10011</v>
      </c>
      <c r="AX39" s="304" t="s">
        <v>37</v>
      </c>
      <c r="AY39" s="144">
        <v>3</v>
      </c>
      <c r="AZ39" s="815">
        <v>0.25694444444444448</v>
      </c>
      <c r="BA39" s="816"/>
      <c r="BB39" s="144"/>
      <c r="BC39" s="144">
        <v>3</v>
      </c>
      <c r="BD39" s="815">
        <v>0.34375</v>
      </c>
      <c r="BE39" s="816"/>
      <c r="BF39" s="135">
        <v>10011</v>
      </c>
      <c r="BG39" s="122">
        <f t="shared" si="7"/>
        <v>6.9444444445252884E-2</v>
      </c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</row>
    <row r="40" spans="1:98" ht="19.05" customHeight="1" x14ac:dyDescent="0.25">
      <c r="A40" s="600"/>
      <c r="B40" s="12" t="s">
        <v>97</v>
      </c>
      <c r="C40" s="16"/>
      <c r="D40" s="250"/>
      <c r="E40" s="315"/>
      <c r="F40" s="787"/>
      <c r="G40" s="788"/>
      <c r="H40" s="788"/>
      <c r="I40" s="788"/>
      <c r="J40" s="788"/>
      <c r="K40" s="788"/>
      <c r="L40" s="788"/>
      <c r="M40" s="788"/>
      <c r="N40" s="788"/>
      <c r="O40" s="789"/>
      <c r="P40" s="43"/>
      <c r="Q40" s="787"/>
      <c r="R40" s="788"/>
      <c r="S40" s="788"/>
      <c r="T40" s="788"/>
      <c r="U40" s="788"/>
      <c r="V40" s="788"/>
      <c r="W40" s="788"/>
      <c r="X40" s="788"/>
      <c r="Y40" s="788"/>
      <c r="Z40" s="789"/>
      <c r="AA40" s="42"/>
      <c r="AB40" s="42"/>
      <c r="AC40" s="38"/>
      <c r="AD40" s="40"/>
      <c r="AE40" s="40"/>
      <c r="AF40" s="40"/>
      <c r="AG40" s="40"/>
      <c r="AH40" s="40"/>
      <c r="AI40" s="40"/>
      <c r="AJ40" s="40"/>
      <c r="AK40" s="45"/>
      <c r="AL40" s="42"/>
      <c r="AM40" s="42"/>
      <c r="AN40" s="38"/>
      <c r="AO40" s="43"/>
      <c r="AP40" s="43"/>
      <c r="AQ40" s="43"/>
      <c r="AR40" s="38"/>
      <c r="AS40" s="43"/>
      <c r="AT40" s="43"/>
      <c r="AU40" s="43"/>
      <c r="AV40" s="41"/>
      <c r="AW40" s="132">
        <v>10011</v>
      </c>
      <c r="AX40" s="304" t="s">
        <v>38</v>
      </c>
      <c r="AY40" s="144">
        <v>3</v>
      </c>
      <c r="AZ40" s="815">
        <v>0.3576388888888889</v>
      </c>
      <c r="BA40" s="816"/>
      <c r="BB40" s="144"/>
      <c r="BC40" s="144">
        <v>3</v>
      </c>
      <c r="BD40" s="815">
        <v>0.375</v>
      </c>
      <c r="BE40" s="816"/>
      <c r="BF40" s="135">
        <v>10011</v>
      </c>
      <c r="BG40" s="122">
        <f t="shared" si="7"/>
        <v>1.3888888890505768E-2</v>
      </c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</row>
    <row r="41" spans="1:98" ht="19.5" customHeight="1" thickBot="1" x14ac:dyDescent="0.3">
      <c r="A41" s="600"/>
      <c r="B41" s="25" t="s">
        <v>15</v>
      </c>
      <c r="C41" s="272"/>
      <c r="D41" s="252"/>
      <c r="E41" s="315"/>
      <c r="F41" s="787"/>
      <c r="G41" s="788"/>
      <c r="H41" s="788"/>
      <c r="I41" s="788"/>
      <c r="J41" s="788"/>
      <c r="K41" s="788"/>
      <c r="L41" s="788"/>
      <c r="M41" s="788"/>
      <c r="N41" s="788"/>
      <c r="O41" s="789"/>
      <c r="P41" s="43"/>
      <c r="Q41" s="787"/>
      <c r="R41" s="788"/>
      <c r="S41" s="788"/>
      <c r="T41" s="788"/>
      <c r="U41" s="788"/>
      <c r="V41" s="788"/>
      <c r="W41" s="788"/>
      <c r="X41" s="788"/>
      <c r="Y41" s="788"/>
      <c r="Z41" s="789"/>
      <c r="AA41" s="42"/>
      <c r="AB41" s="42"/>
      <c r="AC41" s="38"/>
      <c r="AD41" s="40"/>
      <c r="AE41" s="40"/>
      <c r="AF41" s="40"/>
      <c r="AG41" s="40"/>
      <c r="AH41" s="40"/>
      <c r="AI41" s="40"/>
      <c r="AJ41" s="40"/>
      <c r="AK41" s="45"/>
      <c r="AL41" s="42"/>
      <c r="AM41" s="42"/>
      <c r="AN41" s="38"/>
      <c r="AO41" s="43"/>
      <c r="AP41" s="43"/>
      <c r="AQ41" s="43"/>
      <c r="AR41" s="38"/>
      <c r="AS41" s="43"/>
      <c r="AT41" s="43"/>
      <c r="AU41" s="43"/>
      <c r="AV41" s="41"/>
      <c r="AW41" s="145">
        <v>10011</v>
      </c>
      <c r="AX41" s="305" t="s">
        <v>38</v>
      </c>
      <c r="AY41" s="146">
        <v>3</v>
      </c>
      <c r="AZ41" s="825">
        <v>0.4201388888888889</v>
      </c>
      <c r="BA41" s="826"/>
      <c r="BB41" s="146"/>
      <c r="BC41" s="146"/>
      <c r="BD41" s="825"/>
      <c r="BE41" s="826"/>
      <c r="BF41" s="146"/>
      <c r="BG41" s="148">
        <f t="shared" si="7"/>
        <v>4.5138888890505768E-2</v>
      </c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</row>
    <row r="42" spans="1:98" ht="27.45" customHeight="1" thickBot="1" x14ac:dyDescent="0.3">
      <c r="A42" s="425"/>
      <c r="B42" s="822" t="s">
        <v>124</v>
      </c>
      <c r="C42" s="823"/>
      <c r="D42" s="824"/>
      <c r="E42" s="819"/>
      <c r="F42" s="819"/>
      <c r="G42" s="819"/>
      <c r="H42" s="819"/>
      <c r="I42" s="819"/>
      <c r="J42" s="819"/>
      <c r="K42" s="819"/>
      <c r="L42" s="819"/>
      <c r="M42" s="819"/>
      <c r="N42" s="820"/>
      <c r="O42" s="445">
        <v>0.47986111111111113</v>
      </c>
      <c r="P42" s="821"/>
      <c r="Q42" s="819"/>
      <c r="R42" s="819"/>
      <c r="S42" s="819"/>
      <c r="T42" s="819"/>
      <c r="U42" s="819"/>
      <c r="V42" s="819"/>
      <c r="W42" s="819"/>
      <c r="X42" s="819"/>
      <c r="Y42" s="820"/>
      <c r="Z42" s="446">
        <v>0.60416666666666663</v>
      </c>
      <c r="AA42" s="821"/>
      <c r="AB42" s="819"/>
      <c r="AC42" s="819"/>
      <c r="AD42" s="819"/>
      <c r="AE42" s="819"/>
      <c r="AF42" s="819"/>
      <c r="AG42" s="819"/>
      <c r="AH42" s="819"/>
      <c r="AI42" s="819"/>
      <c r="AJ42" s="820"/>
      <c r="AK42" s="447">
        <v>0.3611111111111111</v>
      </c>
      <c r="AL42" s="821"/>
      <c r="AM42" s="819"/>
      <c r="AN42" s="819"/>
      <c r="AO42" s="819"/>
      <c r="AP42" s="819"/>
      <c r="AQ42" s="819"/>
      <c r="AR42" s="819"/>
      <c r="AS42" s="819"/>
      <c r="AT42" s="819"/>
      <c r="AU42" s="820"/>
      <c r="AV42" s="446">
        <v>0.13680555555555554</v>
      </c>
      <c r="AW42" s="821"/>
      <c r="AX42" s="819"/>
      <c r="AY42" s="819"/>
      <c r="AZ42" s="819"/>
      <c r="BA42" s="819"/>
      <c r="BB42" s="819"/>
      <c r="BC42" s="819"/>
      <c r="BD42" s="819"/>
      <c r="BE42" s="819"/>
      <c r="BF42" s="820"/>
      <c r="BG42" s="460">
        <v>1.9958333333333333</v>
      </c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</row>
  </sheetData>
  <mergeCells count="181">
    <mergeCell ref="A36:A41"/>
    <mergeCell ref="E42:N42"/>
    <mergeCell ref="P42:Y42"/>
    <mergeCell ref="AL42:AU42"/>
    <mergeCell ref="AA42:AJ42"/>
    <mergeCell ref="AW42:BF42"/>
    <mergeCell ref="B42:D42"/>
    <mergeCell ref="AZ41:BA41"/>
    <mergeCell ref="BD41:BE41"/>
    <mergeCell ref="AZ39:BA39"/>
    <mergeCell ref="BD39:BE39"/>
    <mergeCell ref="AZ40:BA40"/>
    <mergeCell ref="BD40:BE40"/>
    <mergeCell ref="BD29:BE29"/>
    <mergeCell ref="AZ30:BA30"/>
    <mergeCell ref="BD30:BE30"/>
    <mergeCell ref="AZ31:BA31"/>
    <mergeCell ref="BD31:BE31"/>
    <mergeCell ref="AZ34:BA34"/>
    <mergeCell ref="BD34:BE34"/>
    <mergeCell ref="AZ35:BA35"/>
    <mergeCell ref="BD35:BE35"/>
    <mergeCell ref="AZ36:BA36"/>
    <mergeCell ref="BD36:BE36"/>
    <mergeCell ref="AZ37:BA37"/>
    <mergeCell ref="BD37:BE37"/>
    <mergeCell ref="AZ38:BA38"/>
    <mergeCell ref="BD38:BE38"/>
    <mergeCell ref="AW2:BG2"/>
    <mergeCell ref="AZ32:BA32"/>
    <mergeCell ref="BD32:BE32"/>
    <mergeCell ref="AZ33:BA33"/>
    <mergeCell ref="BD33:BE33"/>
    <mergeCell ref="BD20:BE20"/>
    <mergeCell ref="AZ20:BA20"/>
    <mergeCell ref="AZ21:BA21"/>
    <mergeCell ref="BD21:BE21"/>
    <mergeCell ref="AZ22:BA22"/>
    <mergeCell ref="BD22:BE22"/>
    <mergeCell ref="AZ23:BA23"/>
    <mergeCell ref="AZ24:BA24"/>
    <mergeCell ref="BD24:BE24"/>
    <mergeCell ref="BD23:BE23"/>
    <mergeCell ref="AZ25:BA25"/>
    <mergeCell ref="BD25:BE25"/>
    <mergeCell ref="AZ26:BA26"/>
    <mergeCell ref="BD26:BE26"/>
    <mergeCell ref="AZ27:BA27"/>
    <mergeCell ref="BD27:BE27"/>
    <mergeCell ref="AZ28:BA28"/>
    <mergeCell ref="BD28:BE28"/>
    <mergeCell ref="AZ29:BA29"/>
    <mergeCell ref="S9:T9"/>
    <mergeCell ref="W9:X9"/>
    <mergeCell ref="N6:O6"/>
    <mergeCell ref="N7:O7"/>
    <mergeCell ref="N10:N13"/>
    <mergeCell ref="A23:A26"/>
    <mergeCell ref="AA2:AK2"/>
    <mergeCell ref="AA3:AK3"/>
    <mergeCell ref="AA4:AK4"/>
    <mergeCell ref="A1:D1"/>
    <mergeCell ref="A6:D7"/>
    <mergeCell ref="A2:D2"/>
    <mergeCell ref="A4:D4"/>
    <mergeCell ref="A3:D3"/>
    <mergeCell ref="A8:D8"/>
    <mergeCell ref="A10:A16"/>
    <mergeCell ref="H18:I18"/>
    <mergeCell ref="L18:M18"/>
    <mergeCell ref="A17:A22"/>
    <mergeCell ref="F14:O17"/>
    <mergeCell ref="F20:O41"/>
    <mergeCell ref="G1:AV1"/>
    <mergeCell ref="Q20:Z41"/>
    <mergeCell ref="L19:M19"/>
    <mergeCell ref="H19:I19"/>
    <mergeCell ref="S19:T19"/>
    <mergeCell ref="W19:X19"/>
    <mergeCell ref="L9:M9"/>
    <mergeCell ref="A5:D5"/>
    <mergeCell ref="A27:A35"/>
    <mergeCell ref="K5:O5"/>
    <mergeCell ref="S10:T10"/>
    <mergeCell ref="W10:X10"/>
    <mergeCell ref="Q14:Z17"/>
    <mergeCell ref="AH17:AI17"/>
    <mergeCell ref="AH15:AI15"/>
    <mergeCell ref="S18:T18"/>
    <mergeCell ref="W18:X18"/>
    <mergeCell ref="H12:I12"/>
    <mergeCell ref="P10:P13"/>
    <mergeCell ref="H13:I13"/>
    <mergeCell ref="L13:M13"/>
    <mergeCell ref="Y10:Y13"/>
    <mergeCell ref="S11:T11"/>
    <mergeCell ref="W11:X11"/>
    <mergeCell ref="S12:T12"/>
    <mergeCell ref="W12:X12"/>
    <mergeCell ref="S13:T13"/>
    <mergeCell ref="W13:X13"/>
    <mergeCell ref="L11:M11"/>
    <mergeCell ref="L12:M12"/>
    <mergeCell ref="AH22:AI22"/>
    <mergeCell ref="AD22:AE22"/>
    <mergeCell ref="AH21:AI21"/>
    <mergeCell ref="AD21:AE21"/>
    <mergeCell ref="AD14:AE14"/>
    <mergeCell ref="AH14:AI14"/>
    <mergeCell ref="AD9:AE9"/>
    <mergeCell ref="AH9:AI9"/>
    <mergeCell ref="AD16:AE16"/>
    <mergeCell ref="AH16:AI16"/>
    <mergeCell ref="AD17:AE17"/>
    <mergeCell ref="AS24:AT24"/>
    <mergeCell ref="AO23:AP23"/>
    <mergeCell ref="AO9:AP9"/>
    <mergeCell ref="AS23:AT23"/>
    <mergeCell ref="AO22:AP22"/>
    <mergeCell ref="AS22:AT22"/>
    <mergeCell ref="AW3:BG3"/>
    <mergeCell ref="AL8:AV8"/>
    <mergeCell ref="AL5:AP5"/>
    <mergeCell ref="AL6:AM6"/>
    <mergeCell ref="AL7:AM7"/>
    <mergeCell ref="AU6:AV6"/>
    <mergeCell ref="AO24:AP24"/>
    <mergeCell ref="AO21:AP21"/>
    <mergeCell ref="AS21:AT21"/>
    <mergeCell ref="AS20:AT20"/>
    <mergeCell ref="AO20:AP20"/>
    <mergeCell ref="AS18:AT18"/>
    <mergeCell ref="AO18:AP18"/>
    <mergeCell ref="AU7:AV7"/>
    <mergeCell ref="E10:E13"/>
    <mergeCell ref="P2:Z2"/>
    <mergeCell ref="P3:Z3"/>
    <mergeCell ref="P4:Z4"/>
    <mergeCell ref="E2:O2"/>
    <mergeCell ref="E3:O3"/>
    <mergeCell ref="E4:O4"/>
    <mergeCell ref="AL2:AV2"/>
    <mergeCell ref="AL3:AV3"/>
    <mergeCell ref="AL4:AV4"/>
    <mergeCell ref="P5:T5"/>
    <mergeCell ref="P6:Q6"/>
    <mergeCell ref="P7:Q7"/>
    <mergeCell ref="P8:Z8"/>
    <mergeCell ref="E8:O8"/>
    <mergeCell ref="E5:I5"/>
    <mergeCell ref="E6:F6"/>
    <mergeCell ref="E7:F7"/>
    <mergeCell ref="L10:M10"/>
    <mergeCell ref="H10:I10"/>
    <mergeCell ref="H9:I9"/>
    <mergeCell ref="H11:I11"/>
    <mergeCell ref="AS9:AT9"/>
    <mergeCell ref="V5:Z5"/>
    <mergeCell ref="AW4:BG4"/>
    <mergeCell ref="AW5:BA5"/>
    <mergeCell ref="AW6:AX6"/>
    <mergeCell ref="AW7:AX7"/>
    <mergeCell ref="AW8:BG8"/>
    <mergeCell ref="AL14:AV17"/>
    <mergeCell ref="AA8:AK8"/>
    <mergeCell ref="AA10:AK13"/>
    <mergeCell ref="AA5:AE5"/>
    <mergeCell ref="AA6:AB6"/>
    <mergeCell ref="AA7:AB7"/>
    <mergeCell ref="AG5:AK5"/>
    <mergeCell ref="AJ6:AK6"/>
    <mergeCell ref="AJ7:AK7"/>
    <mergeCell ref="AW10:BG19"/>
    <mergeCell ref="BF6:BG6"/>
    <mergeCell ref="BF7:BG7"/>
    <mergeCell ref="BC5:BG5"/>
    <mergeCell ref="AZ9:BA9"/>
    <mergeCell ref="BD9:BE9"/>
    <mergeCell ref="AR5:AV5"/>
    <mergeCell ref="AD15:AE15"/>
    <mergeCell ref="AM19:AV19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N39"/>
  <sheetViews>
    <sheetView zoomScale="86" zoomScaleNormal="86" workbookViewId="0"/>
  </sheetViews>
  <sheetFormatPr defaultColWidth="9.21875" defaultRowHeight="13.2" x14ac:dyDescent="0.25"/>
  <cols>
    <col min="1" max="1" width="1.21875" bestFit="1" customWidth="1"/>
    <col min="2" max="2" width="36.109375" bestFit="1" customWidth="1"/>
    <col min="3" max="3" width="22.21875" style="1" bestFit="1" customWidth="1"/>
    <col min="4" max="4" width="14.6640625" bestFit="1" customWidth="1"/>
    <col min="5" max="5" width="14.88671875" bestFit="1" customWidth="1"/>
    <col min="6" max="6" width="29.6640625" bestFit="1" customWidth="1"/>
    <col min="7" max="7" width="29.88671875" bestFit="1" customWidth="1"/>
    <col min="8" max="8" width="14.109375" bestFit="1" customWidth="1"/>
    <col min="9" max="9" width="10" bestFit="1" customWidth="1"/>
    <col min="10" max="10" width="16" bestFit="1" customWidth="1"/>
    <col min="11" max="11" width="16.109375" bestFit="1" customWidth="1"/>
    <col min="12" max="12" width="11.44140625" bestFit="1" customWidth="1"/>
    <col min="13" max="13" width="16" bestFit="1" customWidth="1"/>
    <col min="14" max="14" width="30.33203125" style="1" bestFit="1" customWidth="1"/>
    <col min="15" max="15" width="13.44140625" style="1" bestFit="1" customWidth="1"/>
    <col min="16" max="16" width="22.5546875" style="1" bestFit="1" customWidth="1"/>
    <col min="17" max="20" width="9" bestFit="1" customWidth="1"/>
    <col min="21" max="21" width="6.21875" style="1" bestFit="1" customWidth="1"/>
    <col min="22" max="22" width="5.21875" bestFit="1" customWidth="1"/>
    <col min="23" max="23" width="6.77734375" bestFit="1" customWidth="1"/>
    <col min="24" max="25" width="5.21875" bestFit="1" customWidth="1"/>
    <col min="26" max="26" width="6.21875" bestFit="1" customWidth="1"/>
    <col min="27" max="28" width="5.21875" bestFit="1" customWidth="1"/>
    <col min="29" max="29" width="3.77734375" bestFit="1" customWidth="1"/>
    <col min="30" max="31" width="5.21875" bestFit="1" customWidth="1"/>
    <col min="32" max="32" width="3.77734375" bestFit="1" customWidth="1"/>
    <col min="33" max="34" width="5.21875" bestFit="1" customWidth="1"/>
    <col min="35" max="35" width="3.77734375" bestFit="1" customWidth="1"/>
    <col min="36" max="37" width="5.21875" bestFit="1" customWidth="1"/>
    <col min="38" max="38" width="3.77734375" bestFit="1" customWidth="1"/>
    <col min="39" max="39" width="5.21875" bestFit="1" customWidth="1"/>
    <col min="40" max="40" width="6.44140625" style="1" bestFit="1" customWidth="1"/>
    <col min="41" max="41" width="5.21875" bestFit="1" customWidth="1"/>
    <col min="42" max="42" width="3.77734375" bestFit="1" customWidth="1"/>
    <col min="43" max="44" width="5.21875" bestFit="1" customWidth="1"/>
    <col min="45" max="45" width="5.77734375" bestFit="1" customWidth="1"/>
    <col min="46" max="47" width="5.21875" bestFit="1" customWidth="1"/>
    <col min="48" max="48" width="5" bestFit="1" customWidth="1"/>
    <col min="49" max="50" width="5.21875" bestFit="1" customWidth="1"/>
    <col min="51" max="51" width="19.5546875" bestFit="1" customWidth="1"/>
    <col min="52" max="56" width="5.21875" bestFit="1" customWidth="1"/>
    <col min="57" max="57" width="27" bestFit="1" customWidth="1"/>
  </cols>
  <sheetData>
    <row r="1" spans="2:40" ht="61.5" customHeight="1" x14ac:dyDescent="0.25">
      <c r="B1" s="827" t="s">
        <v>137</v>
      </c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 t="s">
        <v>0</v>
      </c>
    </row>
    <row r="2" spans="2:40" ht="18" customHeight="1" x14ac:dyDescent="0.25">
      <c r="B2" s="435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</row>
    <row r="3" spans="2:40" ht="18" customHeight="1" x14ac:dyDescent="0.25">
      <c r="B3" s="829" t="s">
        <v>63</v>
      </c>
      <c r="C3" s="829" t="s">
        <v>64</v>
      </c>
      <c r="D3" s="829" t="s">
        <v>65</v>
      </c>
      <c r="E3" s="829" t="s">
        <v>66</v>
      </c>
      <c r="F3" s="829" t="s">
        <v>67</v>
      </c>
      <c r="G3" s="829" t="s">
        <v>68</v>
      </c>
      <c r="H3" s="831" t="s">
        <v>69</v>
      </c>
      <c r="I3" s="832"/>
      <c r="J3" s="832"/>
      <c r="K3" s="833"/>
      <c r="L3" s="829" t="s">
        <v>70</v>
      </c>
      <c r="M3" s="829" t="s">
        <v>71</v>
      </c>
      <c r="N3" s="829" t="s">
        <v>72</v>
      </c>
      <c r="O3" s="829" t="s">
        <v>142</v>
      </c>
      <c r="P3" s="829" t="s">
        <v>73</v>
      </c>
    </row>
    <row r="4" spans="2:40" s="6" customFormat="1" ht="18" customHeight="1" x14ac:dyDescent="0.25">
      <c r="B4" s="830"/>
      <c r="C4" s="830"/>
      <c r="D4" s="830"/>
      <c r="E4" s="830"/>
      <c r="F4" s="830"/>
      <c r="G4" s="830"/>
      <c r="H4" s="470" t="s">
        <v>138</v>
      </c>
      <c r="I4" s="470" t="s">
        <v>139</v>
      </c>
      <c r="J4" s="470" t="s">
        <v>140</v>
      </c>
      <c r="K4" s="471" t="s">
        <v>141</v>
      </c>
      <c r="L4" s="830"/>
      <c r="M4" s="830"/>
      <c r="N4" s="830"/>
      <c r="O4" s="830"/>
      <c r="P4" s="830"/>
      <c r="T4" s="7"/>
      <c r="AM4" s="7"/>
    </row>
    <row r="5" spans="2:40" ht="18" customHeight="1" x14ac:dyDescent="0.25">
      <c r="B5" s="220" t="s">
        <v>74</v>
      </c>
      <c r="C5" s="221" t="s">
        <v>75</v>
      </c>
      <c r="D5" s="221">
        <v>595</v>
      </c>
      <c r="E5" s="221">
        <v>1688</v>
      </c>
      <c r="F5" s="221">
        <v>575</v>
      </c>
      <c r="G5" s="221">
        <v>1600</v>
      </c>
      <c r="H5" s="221">
        <v>1</v>
      </c>
      <c r="I5" s="472" t="s">
        <v>143</v>
      </c>
      <c r="J5" s="221">
        <v>1116</v>
      </c>
      <c r="K5" s="472" t="s">
        <v>144</v>
      </c>
      <c r="L5" s="221" t="s">
        <v>85</v>
      </c>
      <c r="M5" s="221">
        <v>100</v>
      </c>
      <c r="N5" s="222">
        <v>0.7</v>
      </c>
      <c r="O5" s="221" t="s">
        <v>145</v>
      </c>
      <c r="P5" s="221" t="s">
        <v>76</v>
      </c>
      <c r="Q5" s="4"/>
      <c r="R5" s="3"/>
      <c r="S5" s="4"/>
      <c r="T5" s="4"/>
      <c r="U5" s="4"/>
      <c r="V5" s="4"/>
      <c r="W5" s="4"/>
      <c r="X5" s="4"/>
      <c r="Y5" s="4"/>
      <c r="Z5" s="3"/>
      <c r="AA5" s="3"/>
      <c r="AB5" s="2"/>
      <c r="AM5" s="1"/>
      <c r="AN5"/>
    </row>
    <row r="6" spans="2:40" ht="18" customHeight="1" x14ac:dyDescent="0.25">
      <c r="B6" s="220" t="s">
        <v>74</v>
      </c>
      <c r="C6" s="221" t="s">
        <v>113</v>
      </c>
      <c r="D6" s="221">
        <v>550</v>
      </c>
      <c r="E6" s="221">
        <v>1238</v>
      </c>
      <c r="F6" s="221">
        <v>530</v>
      </c>
      <c r="G6" s="221">
        <v>1150</v>
      </c>
      <c r="H6" s="221">
        <v>1</v>
      </c>
      <c r="I6" s="472" t="s">
        <v>143</v>
      </c>
      <c r="J6" s="221">
        <v>1116</v>
      </c>
      <c r="K6" s="472" t="s">
        <v>144</v>
      </c>
      <c r="L6" s="221" t="s">
        <v>85</v>
      </c>
      <c r="M6" s="221">
        <v>100</v>
      </c>
      <c r="N6" s="222">
        <v>0.7</v>
      </c>
      <c r="O6" s="221" t="s">
        <v>145</v>
      </c>
      <c r="P6" s="221" t="s">
        <v>76</v>
      </c>
      <c r="Q6" s="4"/>
      <c r="R6" s="3"/>
      <c r="S6" s="4"/>
      <c r="T6" s="4"/>
      <c r="U6" s="4"/>
      <c r="V6" s="4"/>
      <c r="W6" s="4"/>
      <c r="X6" s="4"/>
      <c r="Y6" s="4"/>
      <c r="Z6" s="3"/>
      <c r="AA6" s="3"/>
      <c r="AB6" s="2"/>
      <c r="AM6" s="1"/>
      <c r="AN6"/>
    </row>
    <row r="7" spans="2:40" ht="18" customHeight="1" x14ac:dyDescent="0.25">
      <c r="B7" s="220" t="s">
        <v>74</v>
      </c>
      <c r="C7" s="221" t="s">
        <v>77</v>
      </c>
      <c r="D7" s="221">
        <v>540</v>
      </c>
      <c r="E7" s="221">
        <v>1528</v>
      </c>
      <c r="F7" s="221">
        <v>520</v>
      </c>
      <c r="G7" s="221">
        <v>1440</v>
      </c>
      <c r="H7" s="221">
        <v>1</v>
      </c>
      <c r="I7" s="472" t="s">
        <v>143</v>
      </c>
      <c r="J7" s="221">
        <v>1116</v>
      </c>
      <c r="K7" s="472" t="s">
        <v>144</v>
      </c>
      <c r="L7" s="221" t="s">
        <v>85</v>
      </c>
      <c r="M7" s="221">
        <v>100</v>
      </c>
      <c r="N7" s="222">
        <v>0.7</v>
      </c>
      <c r="O7" s="221" t="s">
        <v>145</v>
      </c>
      <c r="P7" s="221" t="s">
        <v>76</v>
      </c>
      <c r="Q7" s="4"/>
      <c r="R7" s="3"/>
      <c r="S7" s="4"/>
      <c r="T7" s="4"/>
      <c r="U7" s="4"/>
      <c r="V7" s="4"/>
      <c r="W7" s="4"/>
      <c r="X7" s="4"/>
      <c r="Y7" s="4"/>
      <c r="Z7" s="3"/>
      <c r="AA7" s="3"/>
      <c r="AB7" s="2"/>
      <c r="AM7" s="1"/>
      <c r="AN7"/>
    </row>
    <row r="8" spans="2:40" ht="18" customHeight="1" x14ac:dyDescent="0.25">
      <c r="B8" s="220" t="s">
        <v>74</v>
      </c>
      <c r="C8" s="221" t="s">
        <v>114</v>
      </c>
      <c r="D8" s="221">
        <v>570</v>
      </c>
      <c r="E8" s="221">
        <v>1388</v>
      </c>
      <c r="F8" s="221">
        <v>550</v>
      </c>
      <c r="G8" s="221">
        <v>1300</v>
      </c>
      <c r="H8" s="221">
        <v>1</v>
      </c>
      <c r="I8" s="472" t="s">
        <v>143</v>
      </c>
      <c r="J8" s="221">
        <v>1116</v>
      </c>
      <c r="K8" s="472" t="s">
        <v>144</v>
      </c>
      <c r="L8" s="221" t="s">
        <v>85</v>
      </c>
      <c r="M8" s="221">
        <v>100</v>
      </c>
      <c r="N8" s="222">
        <v>0.7</v>
      </c>
      <c r="O8" s="221" t="s">
        <v>145</v>
      </c>
      <c r="P8" s="221" t="s">
        <v>76</v>
      </c>
      <c r="Q8" s="4"/>
      <c r="R8" s="3"/>
      <c r="S8" s="4"/>
      <c r="T8" s="4"/>
      <c r="U8" s="4"/>
      <c r="V8" s="4"/>
      <c r="W8" s="4"/>
      <c r="X8" s="4"/>
      <c r="Y8" s="4"/>
      <c r="Z8" s="3"/>
      <c r="AA8" s="3"/>
      <c r="AB8" s="2"/>
      <c r="AM8" s="1"/>
      <c r="AN8"/>
    </row>
    <row r="9" spans="2:40" ht="18" customHeight="1" x14ac:dyDescent="0.25">
      <c r="B9" s="220" t="s">
        <v>74</v>
      </c>
      <c r="C9" s="221" t="s">
        <v>78</v>
      </c>
      <c r="D9" s="221">
        <v>546</v>
      </c>
      <c r="E9" s="221">
        <v>1288</v>
      </c>
      <c r="F9" s="221">
        <v>526</v>
      </c>
      <c r="G9" s="221">
        <v>1200</v>
      </c>
      <c r="H9" s="221">
        <v>1</v>
      </c>
      <c r="I9" s="472" t="s">
        <v>143</v>
      </c>
      <c r="J9" s="221">
        <v>1116</v>
      </c>
      <c r="K9" s="472" t="s">
        <v>144</v>
      </c>
      <c r="L9" s="221" t="s">
        <v>85</v>
      </c>
      <c r="M9" s="221">
        <v>100</v>
      </c>
      <c r="N9" s="222">
        <v>0.7</v>
      </c>
      <c r="O9" s="221" t="s">
        <v>145</v>
      </c>
      <c r="P9" s="221" t="s">
        <v>79</v>
      </c>
      <c r="Q9" s="4"/>
      <c r="R9" s="3"/>
      <c r="S9" s="4"/>
      <c r="T9" s="4"/>
      <c r="U9" s="4"/>
      <c r="V9" s="4"/>
      <c r="W9" s="4"/>
      <c r="X9" s="4"/>
      <c r="Y9" s="4"/>
      <c r="Z9" s="3"/>
      <c r="AA9" s="3"/>
      <c r="AB9" s="2"/>
      <c r="AM9" s="1"/>
      <c r="AN9"/>
    </row>
    <row r="10" spans="2:40" ht="18" customHeight="1" x14ac:dyDescent="0.25">
      <c r="B10" s="220" t="s">
        <v>74</v>
      </c>
      <c r="C10" s="221" t="s">
        <v>80</v>
      </c>
      <c r="D10" s="221">
        <v>590</v>
      </c>
      <c r="E10" s="221">
        <v>1688</v>
      </c>
      <c r="F10" s="221">
        <v>570</v>
      </c>
      <c r="G10" s="221">
        <v>1600</v>
      </c>
      <c r="H10" s="221">
        <v>1</v>
      </c>
      <c r="I10" s="472" t="s">
        <v>143</v>
      </c>
      <c r="J10" s="221">
        <v>1116</v>
      </c>
      <c r="K10" s="472" t="s">
        <v>144</v>
      </c>
      <c r="L10" s="221" t="s">
        <v>85</v>
      </c>
      <c r="M10" s="221">
        <v>100</v>
      </c>
      <c r="N10" s="222">
        <v>0.7</v>
      </c>
      <c r="O10" s="221" t="s">
        <v>145</v>
      </c>
      <c r="P10" s="221" t="s">
        <v>76</v>
      </c>
      <c r="Q10" s="4"/>
      <c r="R10" s="3"/>
      <c r="S10" s="4"/>
      <c r="T10" s="4"/>
      <c r="U10" s="4"/>
      <c r="V10" s="4"/>
      <c r="W10" s="4"/>
      <c r="X10" s="4"/>
      <c r="Y10" s="4"/>
      <c r="Z10" s="3"/>
      <c r="AA10" s="3"/>
      <c r="AB10" s="2"/>
      <c r="AM10" s="1"/>
      <c r="AN10"/>
    </row>
    <row r="11" spans="2:40" ht="18" customHeight="1" x14ac:dyDescent="0.25">
      <c r="B11" s="220" t="s">
        <v>74</v>
      </c>
      <c r="C11" s="221" t="s">
        <v>81</v>
      </c>
      <c r="D11" s="221">
        <v>546</v>
      </c>
      <c r="E11" s="221">
        <v>1428</v>
      </c>
      <c r="F11" s="221">
        <v>526</v>
      </c>
      <c r="G11" s="221">
        <v>1340</v>
      </c>
      <c r="H11" s="221">
        <v>1</v>
      </c>
      <c r="I11" s="472" t="s">
        <v>143</v>
      </c>
      <c r="J11" s="221">
        <v>1116</v>
      </c>
      <c r="K11" s="472" t="s">
        <v>144</v>
      </c>
      <c r="L11" s="221" t="s">
        <v>85</v>
      </c>
      <c r="M11" s="221">
        <v>100</v>
      </c>
      <c r="N11" s="222">
        <v>0.7</v>
      </c>
      <c r="O11" s="221" t="s">
        <v>145</v>
      </c>
      <c r="P11" s="221" t="s">
        <v>79</v>
      </c>
      <c r="Q11" s="4"/>
      <c r="R11" s="3"/>
      <c r="S11" s="4"/>
      <c r="T11" s="4"/>
      <c r="U11" s="4"/>
      <c r="V11" s="4"/>
      <c r="W11" s="4"/>
      <c r="X11" s="4"/>
      <c r="Y11" s="4"/>
      <c r="Z11" s="3"/>
      <c r="AA11" s="3"/>
      <c r="AB11" s="2"/>
      <c r="AM11" s="1"/>
      <c r="AN11"/>
    </row>
    <row r="12" spans="2:40" s="2" customFormat="1" ht="18" customHeight="1" x14ac:dyDescent="0.25">
      <c r="B12" s="223" t="s">
        <v>32</v>
      </c>
      <c r="C12" s="224" t="s">
        <v>30</v>
      </c>
      <c r="D12" s="224">
        <v>570</v>
      </c>
      <c r="E12" s="224">
        <v>1887</v>
      </c>
      <c r="F12" s="224">
        <v>550</v>
      </c>
      <c r="G12" s="224">
        <v>1800</v>
      </c>
      <c r="H12" s="224">
        <v>0</v>
      </c>
      <c r="I12" s="224">
        <v>79</v>
      </c>
      <c r="J12" s="473" t="s">
        <v>146</v>
      </c>
      <c r="K12" s="473"/>
      <c r="L12" s="224" t="s">
        <v>62</v>
      </c>
      <c r="M12" s="224">
        <v>100</v>
      </c>
      <c r="N12" s="225">
        <v>0.65</v>
      </c>
      <c r="O12" s="224" t="s">
        <v>147</v>
      </c>
      <c r="P12" s="224"/>
      <c r="AM12" s="4"/>
    </row>
    <row r="13" spans="2:40" s="2" customFormat="1" ht="18" customHeight="1" x14ac:dyDescent="0.25">
      <c r="B13" s="223" t="s">
        <v>32</v>
      </c>
      <c r="C13" s="226" t="s">
        <v>82</v>
      </c>
      <c r="D13" s="224">
        <v>570</v>
      </c>
      <c r="E13" s="224">
        <v>1887</v>
      </c>
      <c r="F13" s="224">
        <v>550</v>
      </c>
      <c r="G13" s="224">
        <v>1800</v>
      </c>
      <c r="H13" s="224">
        <v>0</v>
      </c>
      <c r="I13" s="224">
        <v>79</v>
      </c>
      <c r="J13" s="473" t="s">
        <v>146</v>
      </c>
      <c r="K13" s="473"/>
      <c r="L13" s="224" t="s">
        <v>62</v>
      </c>
      <c r="M13" s="224">
        <v>100</v>
      </c>
      <c r="N13" s="225">
        <v>0.67</v>
      </c>
      <c r="O13" s="224" t="s">
        <v>147</v>
      </c>
      <c r="P13" s="224"/>
      <c r="AM13" s="4"/>
    </row>
    <row r="14" spans="2:40" s="2" customFormat="1" ht="18" customHeight="1" x14ac:dyDescent="0.25">
      <c r="B14" s="223" t="s">
        <v>32</v>
      </c>
      <c r="C14" s="226" t="s">
        <v>33</v>
      </c>
      <c r="D14" s="224">
        <v>546</v>
      </c>
      <c r="E14" s="224">
        <v>1587</v>
      </c>
      <c r="F14" s="224">
        <v>526</v>
      </c>
      <c r="G14" s="224">
        <v>1500</v>
      </c>
      <c r="H14" s="224">
        <v>0</v>
      </c>
      <c r="I14" s="224">
        <v>79</v>
      </c>
      <c r="J14" s="473" t="s">
        <v>146</v>
      </c>
      <c r="K14" s="473"/>
      <c r="L14" s="224" t="s">
        <v>62</v>
      </c>
      <c r="M14" s="224">
        <v>100</v>
      </c>
      <c r="N14" s="225">
        <v>0.65</v>
      </c>
      <c r="O14" s="224" t="s">
        <v>147</v>
      </c>
      <c r="P14" s="224"/>
      <c r="AM14" s="4"/>
    </row>
    <row r="15" spans="2:40" ht="18" customHeight="1" x14ac:dyDescent="0.25">
      <c r="B15" s="223" t="s">
        <v>32</v>
      </c>
      <c r="C15" s="226" t="s">
        <v>83</v>
      </c>
      <c r="D15" s="224">
        <v>520</v>
      </c>
      <c r="E15" s="224">
        <v>1587</v>
      </c>
      <c r="F15" s="224">
        <v>500</v>
      </c>
      <c r="G15" s="224">
        <v>1500</v>
      </c>
      <c r="H15" s="224">
        <v>0</v>
      </c>
      <c r="I15" s="224">
        <v>79</v>
      </c>
      <c r="J15" s="473" t="s">
        <v>146</v>
      </c>
      <c r="K15" s="473"/>
      <c r="L15" s="224" t="s">
        <v>62</v>
      </c>
      <c r="M15" s="224">
        <v>100</v>
      </c>
      <c r="N15" s="225">
        <v>0.67</v>
      </c>
      <c r="O15" s="224" t="s">
        <v>147</v>
      </c>
      <c r="P15" s="224"/>
      <c r="T15" s="1"/>
      <c r="U15"/>
      <c r="AM15" s="1"/>
      <c r="AN15"/>
    </row>
    <row r="16" spans="2:40" ht="18" customHeight="1" x14ac:dyDescent="0.25">
      <c r="B16" s="223" t="s">
        <v>32</v>
      </c>
      <c r="C16" s="224" t="s">
        <v>31</v>
      </c>
      <c r="D16" s="224">
        <v>540</v>
      </c>
      <c r="E16" s="224">
        <v>1887</v>
      </c>
      <c r="F16" s="224">
        <v>520</v>
      </c>
      <c r="G16" s="224">
        <v>1800</v>
      </c>
      <c r="H16" s="224">
        <v>0</v>
      </c>
      <c r="I16" s="224">
        <v>79</v>
      </c>
      <c r="J16" s="473" t="s">
        <v>146</v>
      </c>
      <c r="K16" s="473"/>
      <c r="L16" s="224" t="s">
        <v>62</v>
      </c>
      <c r="M16" s="224">
        <v>100</v>
      </c>
      <c r="N16" s="225">
        <v>0.61</v>
      </c>
      <c r="O16" s="224" t="s">
        <v>145</v>
      </c>
      <c r="P16" s="224"/>
      <c r="T16" s="1"/>
      <c r="U16"/>
      <c r="AM16" s="1"/>
      <c r="AN16"/>
    </row>
    <row r="17" spans="2:40" s="27" customFormat="1" ht="18" customHeight="1" x14ac:dyDescent="0.25">
      <c r="B17" s="223" t="s">
        <v>32</v>
      </c>
      <c r="C17" s="226" t="s">
        <v>115</v>
      </c>
      <c r="D17" s="224">
        <v>540</v>
      </c>
      <c r="E17" s="224">
        <v>1527</v>
      </c>
      <c r="F17" s="224">
        <v>520</v>
      </c>
      <c r="G17" s="224">
        <v>1440</v>
      </c>
      <c r="H17" s="224">
        <v>0</v>
      </c>
      <c r="I17" s="224">
        <v>79</v>
      </c>
      <c r="J17" s="473" t="s">
        <v>146</v>
      </c>
      <c r="K17" s="473"/>
      <c r="L17" s="224" t="s">
        <v>62</v>
      </c>
      <c r="M17" s="224">
        <v>100</v>
      </c>
      <c r="N17" s="225">
        <v>0.74</v>
      </c>
      <c r="O17" s="224" t="s">
        <v>145</v>
      </c>
      <c r="P17" s="224"/>
      <c r="T17" s="34"/>
      <c r="AM17" s="34"/>
    </row>
    <row r="18" spans="2:40" s="27" customFormat="1" ht="18" customHeight="1" x14ac:dyDescent="0.25">
      <c r="B18" s="223" t="s">
        <v>32</v>
      </c>
      <c r="C18" s="226" t="s">
        <v>116</v>
      </c>
      <c r="D18" s="224">
        <v>570</v>
      </c>
      <c r="E18" s="224">
        <v>1687</v>
      </c>
      <c r="F18" s="224">
        <v>550</v>
      </c>
      <c r="G18" s="224">
        <v>1600</v>
      </c>
      <c r="H18" s="224">
        <v>0</v>
      </c>
      <c r="I18" s="224">
        <v>79</v>
      </c>
      <c r="J18" s="473" t="s">
        <v>146</v>
      </c>
      <c r="K18" s="473"/>
      <c r="L18" s="224" t="s">
        <v>62</v>
      </c>
      <c r="M18" s="224">
        <v>100</v>
      </c>
      <c r="N18" s="225">
        <v>0.71</v>
      </c>
      <c r="O18" s="224" t="s">
        <v>147</v>
      </c>
      <c r="P18" s="224"/>
      <c r="T18" s="34"/>
      <c r="AM18" s="34"/>
    </row>
    <row r="19" spans="2:40" s="27" customFormat="1" ht="18" customHeight="1" x14ac:dyDescent="0.25">
      <c r="B19" s="223" t="s">
        <v>32</v>
      </c>
      <c r="C19" s="224" t="s">
        <v>117</v>
      </c>
      <c r="D19" s="224">
        <v>570</v>
      </c>
      <c r="E19" s="224">
        <v>1237</v>
      </c>
      <c r="F19" s="224">
        <v>550</v>
      </c>
      <c r="G19" s="224">
        <v>1150</v>
      </c>
      <c r="H19" s="224">
        <v>0</v>
      </c>
      <c r="I19" s="224">
        <v>79</v>
      </c>
      <c r="J19" s="473" t="s">
        <v>146</v>
      </c>
      <c r="K19" s="473"/>
      <c r="L19" s="224" t="s">
        <v>62</v>
      </c>
      <c r="M19" s="224">
        <v>100</v>
      </c>
      <c r="N19" s="225">
        <v>0.74</v>
      </c>
      <c r="O19" s="224" t="s">
        <v>147</v>
      </c>
      <c r="P19" s="224"/>
      <c r="T19" s="34"/>
      <c r="AM19" s="34"/>
    </row>
    <row r="20" spans="2:40" s="27" customFormat="1" ht="18" customHeight="1" x14ac:dyDescent="0.25">
      <c r="B20" s="227" t="s">
        <v>39</v>
      </c>
      <c r="C20" s="221" t="s">
        <v>133</v>
      </c>
      <c r="D20" s="228">
        <v>580</v>
      </c>
      <c r="E20" s="221">
        <v>2588</v>
      </c>
      <c r="F20" s="221">
        <v>560</v>
      </c>
      <c r="G20" s="221">
        <v>2500</v>
      </c>
      <c r="H20" s="221">
        <v>1</v>
      </c>
      <c r="I20" s="472" t="s">
        <v>148</v>
      </c>
      <c r="J20" s="472" t="s">
        <v>149</v>
      </c>
      <c r="K20" s="472"/>
      <c r="L20" s="221" t="s">
        <v>62</v>
      </c>
      <c r="M20" s="221">
        <v>100</v>
      </c>
      <c r="N20" s="222">
        <v>0.7</v>
      </c>
      <c r="O20" s="221" t="s">
        <v>145</v>
      </c>
      <c r="P20" s="221"/>
      <c r="T20" s="34"/>
      <c r="AM20" s="34"/>
    </row>
    <row r="21" spans="2:40" ht="18" customHeight="1" x14ac:dyDescent="0.25">
      <c r="B21" s="227" t="s">
        <v>39</v>
      </c>
      <c r="C21" s="221" t="s">
        <v>134</v>
      </c>
      <c r="D21" s="228">
        <v>580</v>
      </c>
      <c r="E21" s="221">
        <v>2588</v>
      </c>
      <c r="F21" s="221">
        <v>560</v>
      </c>
      <c r="G21" s="221">
        <v>1800</v>
      </c>
      <c r="H21" s="221">
        <v>1</v>
      </c>
      <c r="I21" s="472" t="s">
        <v>148</v>
      </c>
      <c r="J21" s="472" t="s">
        <v>150</v>
      </c>
      <c r="K21" s="472"/>
      <c r="L21" s="221" t="s">
        <v>62</v>
      </c>
      <c r="M21" s="221">
        <v>100</v>
      </c>
      <c r="N21" s="222">
        <v>0.7</v>
      </c>
      <c r="O21" s="221" t="s">
        <v>145</v>
      </c>
      <c r="P21" s="221"/>
      <c r="T21" s="1"/>
      <c r="U21"/>
      <c r="AM21" s="1"/>
      <c r="AN21"/>
    </row>
    <row r="22" spans="2:40" ht="18" customHeight="1" x14ac:dyDescent="0.25">
      <c r="B22" s="227" t="s">
        <v>39</v>
      </c>
      <c r="C22" s="221" t="s">
        <v>130</v>
      </c>
      <c r="D22" s="228">
        <v>580</v>
      </c>
      <c r="E22" s="221">
        <v>2588</v>
      </c>
      <c r="F22" s="221">
        <v>560</v>
      </c>
      <c r="G22" s="221">
        <v>2500</v>
      </c>
      <c r="H22" s="221">
        <v>1</v>
      </c>
      <c r="I22" s="472" t="s">
        <v>148</v>
      </c>
      <c r="J22" s="472" t="s">
        <v>149</v>
      </c>
      <c r="K22" s="472"/>
      <c r="L22" s="221" t="s">
        <v>62</v>
      </c>
      <c r="M22" s="221">
        <v>100</v>
      </c>
      <c r="N22" s="222">
        <v>0.69</v>
      </c>
      <c r="O22" s="221" t="s">
        <v>145</v>
      </c>
      <c r="P22" s="221"/>
      <c r="T22" s="1"/>
      <c r="U22"/>
      <c r="AM22" s="1"/>
      <c r="AN22"/>
    </row>
    <row r="23" spans="2:40" ht="18" customHeight="1" x14ac:dyDescent="0.25">
      <c r="B23" s="227" t="s">
        <v>39</v>
      </c>
      <c r="C23" s="221" t="s">
        <v>132</v>
      </c>
      <c r="D23" s="228">
        <v>580</v>
      </c>
      <c r="E23" s="221">
        <v>2588</v>
      </c>
      <c r="F23" s="221">
        <v>560</v>
      </c>
      <c r="G23" s="221">
        <v>1800</v>
      </c>
      <c r="H23" s="221">
        <v>1</v>
      </c>
      <c r="I23" s="472" t="s">
        <v>148</v>
      </c>
      <c r="J23" s="472" t="s">
        <v>150</v>
      </c>
      <c r="K23" s="472"/>
      <c r="L23" s="221" t="s">
        <v>62</v>
      </c>
      <c r="M23" s="221">
        <v>100</v>
      </c>
      <c r="N23" s="222">
        <v>0.69</v>
      </c>
      <c r="O23" s="221" t="s">
        <v>145</v>
      </c>
      <c r="P23" s="221"/>
      <c r="T23" s="1"/>
      <c r="U23"/>
      <c r="AM23" s="1"/>
      <c r="AN23"/>
    </row>
    <row r="24" spans="2:40" ht="18" customHeight="1" x14ac:dyDescent="0.25">
      <c r="B24" s="227" t="s">
        <v>39</v>
      </c>
      <c r="C24" s="221" t="s">
        <v>135</v>
      </c>
      <c r="D24" s="228">
        <v>570</v>
      </c>
      <c r="E24" s="221">
        <v>2288</v>
      </c>
      <c r="F24" s="221">
        <v>550</v>
      </c>
      <c r="G24" s="221">
        <v>1800</v>
      </c>
      <c r="H24" s="221">
        <v>1</v>
      </c>
      <c r="I24" s="472" t="s">
        <v>148</v>
      </c>
      <c r="J24" s="472" t="s">
        <v>150</v>
      </c>
      <c r="K24" s="472"/>
      <c r="L24" s="221" t="s">
        <v>62</v>
      </c>
      <c r="M24" s="221">
        <v>100</v>
      </c>
      <c r="N24" s="222">
        <v>0.66</v>
      </c>
      <c r="O24" s="221" t="s">
        <v>145</v>
      </c>
      <c r="P24" s="221"/>
      <c r="T24" s="1"/>
      <c r="U24"/>
      <c r="AM24" s="1"/>
      <c r="AN24"/>
    </row>
    <row r="25" spans="2:40" ht="18" customHeight="1" x14ac:dyDescent="0.25">
      <c r="B25" s="227" t="s">
        <v>39</v>
      </c>
      <c r="C25" s="221" t="s">
        <v>131</v>
      </c>
      <c r="D25" s="228">
        <v>570</v>
      </c>
      <c r="E25" s="221">
        <v>2288</v>
      </c>
      <c r="F25" s="221">
        <v>550</v>
      </c>
      <c r="G25" s="221">
        <v>1800</v>
      </c>
      <c r="H25" s="221">
        <v>1</v>
      </c>
      <c r="I25" s="472" t="s">
        <v>148</v>
      </c>
      <c r="J25" s="472" t="s">
        <v>150</v>
      </c>
      <c r="K25" s="472"/>
      <c r="L25" s="221" t="s">
        <v>62</v>
      </c>
      <c r="M25" s="221">
        <v>100</v>
      </c>
      <c r="N25" s="222">
        <v>0.67</v>
      </c>
      <c r="O25" s="221" t="s">
        <v>145</v>
      </c>
      <c r="P25" s="221"/>
      <c r="T25" s="1"/>
      <c r="U25"/>
      <c r="AM25" s="1"/>
      <c r="AN25"/>
    </row>
    <row r="26" spans="2:40" ht="18" customHeight="1" x14ac:dyDescent="0.25">
      <c r="B26" s="230" t="s">
        <v>84</v>
      </c>
      <c r="C26" s="224" t="s">
        <v>59</v>
      </c>
      <c r="D26" s="224">
        <v>580</v>
      </c>
      <c r="E26" s="224">
        <v>2387</v>
      </c>
      <c r="F26" s="224">
        <v>560</v>
      </c>
      <c r="G26" s="224">
        <v>2300</v>
      </c>
      <c r="H26" s="224">
        <v>1</v>
      </c>
      <c r="I26" s="473" t="s">
        <v>151</v>
      </c>
      <c r="J26" s="224">
        <v>1116</v>
      </c>
      <c r="K26" s="473"/>
      <c r="L26" s="224" t="s">
        <v>85</v>
      </c>
      <c r="M26" s="224">
        <v>80</v>
      </c>
      <c r="N26" s="225">
        <v>0.56999999999999995</v>
      </c>
      <c r="O26" s="224" t="s">
        <v>152</v>
      </c>
      <c r="P26" s="224"/>
      <c r="T26" s="1"/>
      <c r="U26"/>
      <c r="AM26" s="1"/>
      <c r="AN26"/>
    </row>
    <row r="27" spans="2:40" ht="18" customHeight="1" x14ac:dyDescent="0.25">
      <c r="B27" s="230" t="s">
        <v>84</v>
      </c>
      <c r="C27" s="224" t="s">
        <v>60</v>
      </c>
      <c r="D27" s="224">
        <v>570</v>
      </c>
      <c r="E27" s="224">
        <v>2387</v>
      </c>
      <c r="F27" s="224">
        <v>550</v>
      </c>
      <c r="G27" s="224">
        <v>2300</v>
      </c>
      <c r="H27" s="224">
        <v>1</v>
      </c>
      <c r="I27" s="473" t="s">
        <v>151</v>
      </c>
      <c r="J27" s="224">
        <v>1116</v>
      </c>
      <c r="K27" s="473"/>
      <c r="L27" s="224" t="s">
        <v>85</v>
      </c>
      <c r="M27" s="224">
        <v>80</v>
      </c>
      <c r="N27" s="225">
        <v>0.56999999999999995</v>
      </c>
      <c r="O27" s="224" t="s">
        <v>152</v>
      </c>
      <c r="P27" s="224"/>
      <c r="T27" s="1"/>
      <c r="U27"/>
      <c r="AM27" s="1"/>
      <c r="AN27"/>
    </row>
    <row r="28" spans="2:40" ht="18" customHeight="1" x14ac:dyDescent="0.25">
      <c r="B28" s="230" t="s">
        <v>84</v>
      </c>
      <c r="C28" s="224" t="s">
        <v>61</v>
      </c>
      <c r="D28" s="224">
        <v>555</v>
      </c>
      <c r="E28" s="224">
        <v>2420</v>
      </c>
      <c r="F28" s="224">
        <v>535</v>
      </c>
      <c r="G28" s="224">
        <v>2300</v>
      </c>
      <c r="H28" s="224">
        <v>2</v>
      </c>
      <c r="I28" s="473" t="s">
        <v>151</v>
      </c>
      <c r="J28" s="224">
        <v>661</v>
      </c>
      <c r="K28" s="473"/>
      <c r="L28" s="224" t="s">
        <v>85</v>
      </c>
      <c r="M28" s="224">
        <v>80</v>
      </c>
      <c r="N28" s="225">
        <v>0.4</v>
      </c>
      <c r="O28" s="224" t="s">
        <v>152</v>
      </c>
      <c r="P28" s="224"/>
      <c r="T28" s="1"/>
      <c r="U28"/>
      <c r="AM28" s="1"/>
      <c r="AN28"/>
    </row>
    <row r="29" spans="2:40" ht="18" customHeight="1" x14ac:dyDescent="0.25">
      <c r="B29" s="230" t="s">
        <v>84</v>
      </c>
      <c r="C29" s="224" t="s">
        <v>56</v>
      </c>
      <c r="D29" s="224">
        <v>555</v>
      </c>
      <c r="E29" s="224">
        <v>2420</v>
      </c>
      <c r="F29" s="224">
        <v>535</v>
      </c>
      <c r="G29" s="224">
        <v>2300</v>
      </c>
      <c r="H29" s="224">
        <v>2</v>
      </c>
      <c r="I29" s="473" t="s">
        <v>151</v>
      </c>
      <c r="J29" s="224">
        <v>661</v>
      </c>
      <c r="K29" s="473"/>
      <c r="L29" s="224" t="s">
        <v>85</v>
      </c>
      <c r="M29" s="224">
        <v>80</v>
      </c>
      <c r="N29" s="225">
        <v>0.46</v>
      </c>
      <c r="O29" s="224" t="s">
        <v>152</v>
      </c>
      <c r="P29" s="224"/>
      <c r="T29" s="1"/>
      <c r="U29"/>
      <c r="AM29" s="1"/>
      <c r="AN29"/>
    </row>
    <row r="30" spans="2:40" ht="18" customHeight="1" x14ac:dyDescent="0.25">
      <c r="B30" s="230" t="s">
        <v>84</v>
      </c>
      <c r="C30" s="224" t="s">
        <v>57</v>
      </c>
      <c r="D30" s="224">
        <v>570</v>
      </c>
      <c r="E30" s="224">
        <v>2387</v>
      </c>
      <c r="F30" s="224">
        <v>550</v>
      </c>
      <c r="G30" s="224">
        <v>2300</v>
      </c>
      <c r="H30" s="224">
        <v>1</v>
      </c>
      <c r="I30" s="473" t="s">
        <v>151</v>
      </c>
      <c r="J30" s="224">
        <v>1116</v>
      </c>
      <c r="K30" s="473"/>
      <c r="L30" s="224" t="s">
        <v>85</v>
      </c>
      <c r="M30" s="224">
        <v>80</v>
      </c>
      <c r="N30" s="225">
        <v>0.57999999999999996</v>
      </c>
      <c r="O30" s="224" t="s">
        <v>152</v>
      </c>
      <c r="P30" s="224"/>
      <c r="T30" s="1"/>
      <c r="U30"/>
      <c r="AM30" s="1"/>
      <c r="AN30"/>
    </row>
    <row r="31" spans="2:40" ht="18" customHeight="1" x14ac:dyDescent="0.25">
      <c r="B31" s="230" t="s">
        <v>84</v>
      </c>
      <c r="C31" s="224" t="s">
        <v>58</v>
      </c>
      <c r="D31" s="224">
        <v>580</v>
      </c>
      <c r="E31" s="224">
        <v>2387</v>
      </c>
      <c r="F31" s="224">
        <v>560</v>
      </c>
      <c r="G31" s="224">
        <v>2300</v>
      </c>
      <c r="H31" s="224">
        <v>1</v>
      </c>
      <c r="I31" s="473" t="s">
        <v>151</v>
      </c>
      <c r="J31" s="224">
        <v>1116</v>
      </c>
      <c r="K31" s="473"/>
      <c r="L31" s="224" t="s">
        <v>85</v>
      </c>
      <c r="M31" s="224">
        <v>80</v>
      </c>
      <c r="N31" s="225">
        <v>0.57999999999999996</v>
      </c>
      <c r="O31" s="224" t="s">
        <v>152</v>
      </c>
      <c r="P31" s="224"/>
      <c r="T31" s="1"/>
      <c r="U31"/>
      <c r="AM31" s="1"/>
      <c r="AN31"/>
    </row>
    <row r="32" spans="2:40" ht="18" customHeight="1" x14ac:dyDescent="0.25">
      <c r="B32" s="227" t="s">
        <v>40</v>
      </c>
      <c r="C32" s="221" t="s">
        <v>34</v>
      </c>
      <c r="D32" s="221">
        <v>555</v>
      </c>
      <c r="E32" s="221">
        <v>2700</v>
      </c>
      <c r="F32" s="221">
        <v>535</v>
      </c>
      <c r="G32" s="221">
        <v>2400</v>
      </c>
      <c r="H32" s="221">
        <v>1</v>
      </c>
      <c r="I32" s="472" t="s">
        <v>153</v>
      </c>
      <c r="J32" s="472" t="s">
        <v>154</v>
      </c>
      <c r="K32" s="472" t="s">
        <v>144</v>
      </c>
      <c r="L32" s="232" t="s">
        <v>86</v>
      </c>
      <c r="M32" s="221">
        <v>80</v>
      </c>
      <c r="N32" s="222">
        <v>0.45</v>
      </c>
      <c r="O32" s="221" t="s">
        <v>145</v>
      </c>
      <c r="P32" s="231"/>
      <c r="T32" s="1"/>
      <c r="U32"/>
      <c r="AM32" s="1"/>
      <c r="AN32"/>
    </row>
    <row r="33" spans="2:40" ht="18" customHeight="1" x14ac:dyDescent="0.25">
      <c r="B33" s="227" t="s">
        <v>40</v>
      </c>
      <c r="C33" s="221" t="s">
        <v>36</v>
      </c>
      <c r="D33" s="221">
        <v>610</v>
      </c>
      <c r="E33" s="221">
        <v>2300</v>
      </c>
      <c r="F33" s="221">
        <v>590</v>
      </c>
      <c r="G33" s="221">
        <v>2000</v>
      </c>
      <c r="H33" s="221">
        <v>1</v>
      </c>
      <c r="I33" s="472" t="s">
        <v>153</v>
      </c>
      <c r="J33" s="472" t="s">
        <v>154</v>
      </c>
      <c r="K33" s="472" t="s">
        <v>144</v>
      </c>
      <c r="L33" s="221" t="s">
        <v>86</v>
      </c>
      <c r="M33" s="221">
        <v>80</v>
      </c>
      <c r="N33" s="222">
        <v>0.45</v>
      </c>
      <c r="O33" s="221" t="s">
        <v>145</v>
      </c>
      <c r="P33" s="231"/>
      <c r="T33" s="1"/>
      <c r="U33"/>
      <c r="AM33" s="1"/>
      <c r="AN33"/>
    </row>
    <row r="34" spans="2:40" ht="18" customHeight="1" x14ac:dyDescent="0.25">
      <c r="B34" s="227" t="s">
        <v>40</v>
      </c>
      <c r="C34" s="221" t="s">
        <v>35</v>
      </c>
      <c r="D34" s="221">
        <v>640</v>
      </c>
      <c r="E34" s="221">
        <v>3300</v>
      </c>
      <c r="F34" s="221">
        <v>620</v>
      </c>
      <c r="G34" s="221">
        <v>3000</v>
      </c>
      <c r="H34" s="221">
        <v>1</v>
      </c>
      <c r="I34" s="472" t="s">
        <v>153</v>
      </c>
      <c r="J34" s="472" t="s">
        <v>154</v>
      </c>
      <c r="K34" s="472" t="s">
        <v>144</v>
      </c>
      <c r="L34" s="221" t="s">
        <v>86</v>
      </c>
      <c r="M34" s="221">
        <v>80</v>
      </c>
      <c r="N34" s="222">
        <v>0.69</v>
      </c>
      <c r="O34" s="221" t="s">
        <v>145</v>
      </c>
      <c r="P34" s="221"/>
      <c r="T34" s="1"/>
      <c r="U34"/>
      <c r="AM34" s="1"/>
      <c r="AN34"/>
    </row>
    <row r="35" spans="2:40" ht="18" customHeight="1" x14ac:dyDescent="0.25">
      <c r="B35" s="227" t="s">
        <v>40</v>
      </c>
      <c r="C35" s="221" t="s">
        <v>37</v>
      </c>
      <c r="D35" s="221">
        <v>590</v>
      </c>
      <c r="E35" s="221">
        <v>3200</v>
      </c>
      <c r="F35" s="221">
        <v>570</v>
      </c>
      <c r="G35" s="221">
        <v>3000</v>
      </c>
      <c r="H35" s="221">
        <v>1</v>
      </c>
      <c r="I35" s="472" t="s">
        <v>153</v>
      </c>
      <c r="J35" s="472" t="s">
        <v>154</v>
      </c>
      <c r="K35" s="472" t="s">
        <v>144</v>
      </c>
      <c r="L35" s="221" t="s">
        <v>86</v>
      </c>
      <c r="M35" s="221">
        <v>100</v>
      </c>
      <c r="N35" s="222">
        <v>0.69</v>
      </c>
      <c r="O35" s="221" t="s">
        <v>145</v>
      </c>
      <c r="P35" s="221"/>
      <c r="T35" s="1"/>
      <c r="U35"/>
      <c r="AM35" s="1"/>
      <c r="AN35"/>
    </row>
    <row r="36" spans="2:40" ht="18" customHeight="1" x14ac:dyDescent="0.25">
      <c r="B36" s="227" t="s">
        <v>40</v>
      </c>
      <c r="C36" s="221" t="s">
        <v>38</v>
      </c>
      <c r="D36" s="221">
        <v>740</v>
      </c>
      <c r="E36" s="221">
        <v>3200</v>
      </c>
      <c r="F36" s="221">
        <v>720</v>
      </c>
      <c r="G36" s="221">
        <v>3000</v>
      </c>
      <c r="H36" s="221">
        <v>1</v>
      </c>
      <c r="I36" s="472" t="s">
        <v>153</v>
      </c>
      <c r="J36" s="472" t="s">
        <v>154</v>
      </c>
      <c r="K36" s="472" t="s">
        <v>144</v>
      </c>
      <c r="L36" s="221" t="s">
        <v>85</v>
      </c>
      <c r="M36" s="221">
        <v>100</v>
      </c>
      <c r="N36" s="222">
        <v>0.69</v>
      </c>
      <c r="O36" s="221" t="s">
        <v>145</v>
      </c>
      <c r="P36" s="221"/>
      <c r="T36" s="1"/>
      <c r="U36"/>
      <c r="AM36" s="1"/>
      <c r="AN36"/>
    </row>
    <row r="37" spans="2:40" x14ac:dyDescent="0.25">
      <c r="T37" s="1"/>
      <c r="U37"/>
      <c r="AM37" s="1"/>
      <c r="AN37"/>
    </row>
    <row r="38" spans="2:40" x14ac:dyDescent="0.25">
      <c r="T38" s="1"/>
      <c r="U38"/>
      <c r="AM38" s="1"/>
      <c r="AN38"/>
    </row>
    <row r="39" spans="2:40" x14ac:dyDescent="0.25">
      <c r="B39" s="229"/>
    </row>
  </sheetData>
  <sheetProtection selectLockedCells="1" selectUnlockedCells="1"/>
  <mergeCells count="13">
    <mergeCell ref="B1:P1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P3:P4"/>
    <mergeCell ref="O3:O4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ignoredErrors>
    <ignoredError sqref="J12:J19 I20:I25 J20:J25 I26:I31 I32:I36 J32:J36 K32:K3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/>
  </sheetViews>
  <sheetFormatPr defaultRowHeight="13.2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AT;Ranko Vukobrat</dc:creator>
  <cp:lastModifiedBy>Tihomir Španić</cp:lastModifiedBy>
  <cp:revision/>
  <cp:lastPrinted>2020-01-19T17:38:39Z</cp:lastPrinted>
  <dcterms:created xsi:type="dcterms:W3CDTF">2015-12-20T23:02:09Z</dcterms:created>
  <dcterms:modified xsi:type="dcterms:W3CDTF">2023-01-06T20:06:11Z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