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ilan Šegan\Desktop\KATALOG_PaPs_2022_2023\MILOS\IGOR\IGOR_KORIGOVANI_KATALOG_TT2023\"/>
    </mc:Choice>
  </mc:AlternateContent>
  <workbookProtection workbookPassword="CAC7" lockStructure="1"/>
  <bookViews>
    <workbookView xWindow="0" yWindow="0" windowWidth="28800" windowHeight="12450" tabRatio="526" activeTab="1"/>
  </bookViews>
  <sheets>
    <sheet name="Pap_ID-National_ID" sheetId="99" r:id="rId1"/>
    <sheet name="South_Nort" sheetId="97" r:id="rId2"/>
    <sheet name="Nort_South" sheetId="96" r:id="rId3"/>
    <sheet name="Parameter set code " sheetId="1" r:id="rId4"/>
    <sheet name="Shematic Map" sheetId="98" r:id="rId5"/>
  </sheets>
  <externalReferences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__xlnm._FilterDatabase_1" localSheetId="1">#REF!</definedName>
    <definedName name="__xlnm._FilterDatabase_1">#REF!</definedName>
    <definedName name="__xlnm._FilterDatabase_1_1" localSheetId="1">#REF!</definedName>
    <definedName name="__xlnm._FilterDatabase_1_1">#REF!</definedName>
    <definedName name="__xlnm._FilterDatabase_2" localSheetId="1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 localSheetId="1">#REF!</definedName>
    <definedName name="__xlnm._FilterDatabase_8">#REF!</definedName>
    <definedName name="__xlnm._FilterDatabase_9" localSheetId="1">#REF!</definedName>
    <definedName name="__xlnm._FilterDatabase_9">#REF!</definedName>
    <definedName name="_xlnm._FilterDatabase" localSheetId="3" hidden="1">'Parameter set code '!#REF!</definedName>
    <definedName name="a">#REF!</definedName>
    <definedName name="BALANCE">#REF!</definedName>
    <definedName name="BALANCE1">#REF!</definedName>
    <definedName name="befanucci">#REF!</definedName>
    <definedName name="COSTI">#REF!</definedName>
    <definedName name="csDesignMode">1</definedName>
    <definedName name="D628LANCIA">'[1]GIORNO 3 E NOTTE 3-4 FEBB'!#REF!</definedName>
    <definedName name="DATABANK">#REF!</definedName>
    <definedName name="_xlnm.Database">#REF!</definedName>
    <definedName name="database1">#REF!</definedName>
    <definedName name="DODICIMILA">'[1]GIORNO 3 E NOTTE 3-4 FEBB'!#REF!</definedName>
    <definedName name="dodicimila1">'[2]GIORNO 3 E NOTTE 3-4 FEBB'!#REF!</definedName>
    <definedName name="duec">'[3]18 FEBBRAIO 2000'!#REF!</definedName>
    <definedName name="DUECENTO">'[4]18 FEBBRAIO 2000'!#REF!</definedName>
    <definedName name="euro">#REF!</definedName>
    <definedName name="EUROSTAR">'[1]GIORNO 3 E NOTTE 3-4 FEBB'!#REF!</definedName>
    <definedName name="_xlnm.Extract">#N/A</definedName>
    <definedName name="genmag_sopp_lim">#REF!</definedName>
    <definedName name="GROWTH">#REF!</definedName>
    <definedName name="ID_Baseline">#REF!</definedName>
    <definedName name="ID_Invest">#REF!</definedName>
    <definedName name="ID_Invest_2">#REF!</definedName>
    <definedName name="ID_Measures">#REF!</definedName>
    <definedName name="INQUECENTO">'[4]18 FEBBRAIO 2000'!#REF!</definedName>
    <definedName name="magsett_sopp_lim">#REF!</definedName>
    <definedName name="MARGIN">#REF!</definedName>
    <definedName name="PAG.0">#REF!</definedName>
    <definedName name="PAG.1">#REF!</definedName>
    <definedName name="PAG.10">#REF!</definedName>
    <definedName name="PAG.10A">#REF!</definedName>
    <definedName name="PAG.11">#REF!</definedName>
    <definedName name="PAG.2">#REF!</definedName>
    <definedName name="PAG.3">#REF!</definedName>
    <definedName name="PAG.4">#REF!</definedName>
    <definedName name="PAG.4A">#REF!</definedName>
    <definedName name="PAG.5">#REF!</definedName>
    <definedName name="PAG.6">#REF!</definedName>
    <definedName name="PAG.7">#REF!</definedName>
    <definedName name="PAG.8">#REF!</definedName>
    <definedName name="PAG.9">#REF!</definedName>
    <definedName name="q">'[4]18 FEBBRAIO 2000'!#REF!</definedName>
    <definedName name="QUATTORDICIMILA">'[1]GIORNO 3 E NOTTE 3-4 FEBB'!#REF!</definedName>
    <definedName name="SEICENTO">'[4]18 FEBBRAIO 2000'!#REF!</definedName>
    <definedName name="SETTECENTO">'[1]GIORNO 3 E NOTTE 3-4 FEBB'!#REF!</definedName>
    <definedName name="settgiu01_sopp_lim">#REF!</definedName>
    <definedName name="Tabelle_Baseline">#REF!</definedName>
    <definedName name="Tabelle_Benefits">#REF!</definedName>
    <definedName name="Tabelle_Measures">#REF!</definedName>
    <definedName name="TABLE1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ITPAG.10">#REF!</definedName>
    <definedName name="TITPAG.4">#REF!</definedName>
    <definedName name="TUTTO2001PARI_2002_">#REF!</definedName>
    <definedName name="UNDICIMILA">'[1]GIORNO 3 E NOTTE 3-4 FEBB'!#REF!</definedName>
    <definedName name="w">'[1]GIORNO 3 E NOTTE 3-4 FEBB'!#REF!</definedName>
    <definedName name="WACC">#REF!</definedName>
    <definedName name="x">'[1]GIORNO 3 E NOTTE 3-4 FEBB'!#REF!</definedName>
    <definedName name="xxxCLabel1.1.Prompt">0</definedName>
    <definedName name="xxxCLabel2.1.Prompt">0</definedName>
    <definedName name="xxxCLabel3.1.Prompt">0</definedName>
    <definedName name="xxxCLabel4.1.Prompt">0</definedName>
    <definedName name="xxxColHeader1bx">1</definedName>
    <definedName name="xxxColHeader1by">35</definedName>
    <definedName name="xxxColHeader1ex">1</definedName>
    <definedName name="xxxColHeader1ey">35</definedName>
    <definedName name="xxxColHeader2bx">4</definedName>
    <definedName name="xxxColHeader2by">35</definedName>
    <definedName name="xxxColHeader2ex">4</definedName>
    <definedName name="xxxColHeader2ey">35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2</definedName>
    <definedName name="xxxColLabels1by">35</definedName>
    <definedName name="xxxColLabels1ex">2</definedName>
    <definedName name="xxxColLabels1ey">35</definedName>
    <definedName name="xxxColLabels2bx">5</definedName>
    <definedName name="xxxColLabels2by">35</definedName>
    <definedName name="xxxColLabels2ex">5</definedName>
    <definedName name="xxxColLabels2ey">35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1</definedName>
    <definedName name="xxxCommonArea1by">21</definedName>
    <definedName name="xxxCommonArea1ex">3</definedName>
    <definedName name="xxxCommonArea1ey">33</definedName>
    <definedName name="xxxCommonArea2bx">4</definedName>
    <definedName name="xxxCommonArea2by">21</definedName>
    <definedName name="xxxCommonArea2ex">6</definedName>
    <definedName name="xxxCommonArea2ey">33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2</definedName>
    <definedName name="xxxDataBlock1by">39</definedName>
    <definedName name="xxxDataBlock1ex">2</definedName>
    <definedName name="xxxDataBlock1ey">150</definedName>
    <definedName name="xxxDataBlock2bx">5</definedName>
    <definedName name="xxxDataBlock2by">39</definedName>
    <definedName name="xxxDataBlock2ex">5</definedName>
    <definedName name="xxxDataBlock2ey">150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2001011711494300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</definedName>
    <definedName name="xxxDownfootRows1Number0">119</definedName>
    <definedName name="xxxDownfootRows1Number1">44</definedName>
    <definedName name="xxxDownfootRows1Number10">67</definedName>
    <definedName name="xxxDownfootRows1Number11">70</definedName>
    <definedName name="xxxDownfootRows1Number12">73</definedName>
    <definedName name="xxxDownfootRows1Number13">76</definedName>
    <definedName name="xxxDownfootRows1Number14">79</definedName>
    <definedName name="xxxDownfootRows1Number15">82</definedName>
    <definedName name="xxxDownfootRows1Number16">85</definedName>
    <definedName name="xxxDownfootRows1Number17">88</definedName>
    <definedName name="xxxDownfootRows1Number18">91</definedName>
    <definedName name="xxxDownfootRows1Number19">94</definedName>
    <definedName name="xxxDownfootRows1Number2">45</definedName>
    <definedName name="xxxDownfootRows1Number20">97</definedName>
    <definedName name="xxxDownfootRows1Number21">100</definedName>
    <definedName name="xxxDownfootRows1Number22">103</definedName>
    <definedName name="xxxDownfootRows1Number23">106</definedName>
    <definedName name="xxxDownfootRows1Number24">109</definedName>
    <definedName name="xxxDownfootRows1Number25">112</definedName>
    <definedName name="xxxDownfootRows1Number26">115</definedName>
    <definedName name="xxxDownfootRows1Number27">118</definedName>
    <definedName name="xxxDownfootRows1Number28">121</definedName>
    <definedName name="xxxDownfootRows1Number29">124</definedName>
    <definedName name="xxxDownfootRows1Number3">48</definedName>
    <definedName name="xxxDownfootRows1Number30">125</definedName>
    <definedName name="xxxDownfootRows1Number31">128</definedName>
    <definedName name="xxxDownfootRows1Number32">131</definedName>
    <definedName name="xxxDownfootRows1Number33">134</definedName>
    <definedName name="xxxDownfootRows1Number34">137</definedName>
    <definedName name="xxxDownfootRows1Number35">140</definedName>
    <definedName name="xxxDownfootRows1Number36">143</definedName>
    <definedName name="xxxDownfootRows1Number37">146</definedName>
    <definedName name="xxxDownfootRows1Number38">149</definedName>
    <definedName name="xxxDownfootRows1Number39">150</definedName>
    <definedName name="xxxDownfootRows1Number4">51</definedName>
    <definedName name="xxxDownfootRows1Number40">153</definedName>
    <definedName name="xxxDownfootRows1Number41">155</definedName>
    <definedName name="xxxDownfootRows1Number42">158</definedName>
    <definedName name="xxxDownfootRows1Number5">52</definedName>
    <definedName name="xxxDownfootRows1Number6">55</definedName>
    <definedName name="xxxDownfootRows1Number7">58</definedName>
    <definedName name="xxxDownfootRows1Number8">61</definedName>
    <definedName name="xxxDownfootRows1Number9">64</definedName>
    <definedName name="xxxDownfootRows2Count">1</definedName>
    <definedName name="xxxDownfootRows2Number0">119</definedName>
    <definedName name="xxxDownfootRows2Number1">44</definedName>
    <definedName name="xxxDownfootRows2Number10">67</definedName>
    <definedName name="xxxDownfootRows2Number11">70</definedName>
    <definedName name="xxxDownfootRows2Number12">73</definedName>
    <definedName name="xxxDownfootRows2Number13">76</definedName>
    <definedName name="xxxDownfootRows2Number14">79</definedName>
    <definedName name="xxxDownfootRows2Number15">82</definedName>
    <definedName name="xxxDownfootRows2Number16">85</definedName>
    <definedName name="xxxDownfootRows2Number17">88</definedName>
    <definedName name="xxxDownfootRows2Number18">91</definedName>
    <definedName name="xxxDownfootRows2Number19">94</definedName>
    <definedName name="xxxDownfootRows2Number2">45</definedName>
    <definedName name="xxxDownfootRows2Number20">97</definedName>
    <definedName name="xxxDownfootRows2Number21">100</definedName>
    <definedName name="xxxDownfootRows2Number22">103</definedName>
    <definedName name="xxxDownfootRows2Number23">106</definedName>
    <definedName name="xxxDownfootRows2Number24">109</definedName>
    <definedName name="xxxDownfootRows2Number25">112</definedName>
    <definedName name="xxxDownfootRows2Number26">115</definedName>
    <definedName name="xxxDownfootRows2Number27">118</definedName>
    <definedName name="xxxDownfootRows2Number28">121</definedName>
    <definedName name="xxxDownfootRows2Number29">124</definedName>
    <definedName name="xxxDownfootRows2Number3">48</definedName>
    <definedName name="xxxDownfootRows2Number30">125</definedName>
    <definedName name="xxxDownfootRows2Number31">128</definedName>
    <definedName name="xxxDownfootRows2Number32">131</definedName>
    <definedName name="xxxDownfootRows2Number33">134</definedName>
    <definedName name="xxxDownfootRows2Number34">137</definedName>
    <definedName name="xxxDownfootRows2Number35">140</definedName>
    <definedName name="xxxDownfootRows2Number36">143</definedName>
    <definedName name="xxxDownfootRows2Number37">146</definedName>
    <definedName name="xxxDownfootRows2Number38">149</definedName>
    <definedName name="xxxDownfootRows2Number39">150</definedName>
    <definedName name="xxxDownfootRows2Number4">51</definedName>
    <definedName name="xxxDownfootRows2Number40">153</definedName>
    <definedName name="xxxDownfootRows2Number41">155</definedName>
    <definedName name="xxxDownfootRows2Number42">158</definedName>
    <definedName name="xxxDownfootRows2Number5">52</definedName>
    <definedName name="xxxDownfootRows2Number6">55</definedName>
    <definedName name="xxxDownfootRows2Number7">58</definedName>
    <definedName name="xxxDownfootRows2Number8">61</definedName>
    <definedName name="xxxDownfootRows2Number9">64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1</definedName>
    <definedName name="xxxEntireArea1by">21</definedName>
    <definedName name="xxxEntireArea1ex">2</definedName>
    <definedName name="xxxEntireArea1ey">150</definedName>
    <definedName name="xxxEntireArea2bx">4</definedName>
    <definedName name="xxxEntireArea2by">21</definedName>
    <definedName name="xxxEntireArea2ex">5</definedName>
    <definedName name="xxxEntireArea2ey">150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"AnalisiCosti_Ricavi.gnv"</definedName>
    <definedName name="xxxGNVHiddenDataSheet">"AnalisiCosti.gnv_HD"</definedName>
    <definedName name="xxxGNVStamp">979239938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1.Prompt">0</definedName>
    <definedName name="xxxRLabel1.102.Prompt">0</definedName>
    <definedName name="xxxRLabel1.103.Prompt">0</definedName>
    <definedName name="xxxRLabel1.104.Prompt">0</definedName>
    <definedName name="xxxRLabel1.105.Prompt">0</definedName>
    <definedName name="xxxRLabel1.106.Prompt">0</definedName>
    <definedName name="xxxRLabel1.107.Prompt">0</definedName>
    <definedName name="xxxRLabel1.108.Prompt">0</definedName>
    <definedName name="xxxRLabel1.109.Prompt">0</definedName>
    <definedName name="xxxRLabel1.11.Prompt">0</definedName>
    <definedName name="xxxRLabel1.110.Prompt">0</definedName>
    <definedName name="xxxRLabel1.111.Prompt">0</definedName>
    <definedName name="xxxRLabel1.112.Prompt">0</definedName>
    <definedName name="xxxRLabel1.113.Prompt">0</definedName>
    <definedName name="xxxRLabel1.114.Prompt">0</definedName>
    <definedName name="xxxRLabel1.115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39.Prompt">0</definedName>
    <definedName name="xxxRLabel1.4.Prompt">0</definedName>
    <definedName name="xxxRLabel1.40.Prompt">0</definedName>
    <definedName name="xxxRLabel1.41.Prompt">0</definedName>
    <definedName name="xxxRLabel1.42.Prompt">0</definedName>
    <definedName name="xxxRLabel1.43.Prompt">0</definedName>
    <definedName name="xxxRLabel1.44.Prompt">0</definedName>
    <definedName name="xxxRLabel1.45.Prompt">0</definedName>
    <definedName name="xxxRLabel1.46.Prompt">0</definedName>
    <definedName name="xxxRLabel1.47.Prompt">0</definedName>
    <definedName name="xxxRLabel1.48.Prompt">0</definedName>
    <definedName name="xxxRLabel1.49.Prompt">0</definedName>
    <definedName name="xxxRLabel1.5.Prompt">0</definedName>
    <definedName name="xxxRLabel1.50.Prompt">0</definedName>
    <definedName name="xxxRLabel1.51.Prompt">0</definedName>
    <definedName name="xxxRLabel1.52.Prompt">0</definedName>
    <definedName name="xxxRLabel1.53.Prompt">0</definedName>
    <definedName name="xxxRLabel1.54.Prompt">0</definedName>
    <definedName name="xxxRLabel1.55.Prompt">0</definedName>
    <definedName name="xxxRLabel1.56.Prompt">0</definedName>
    <definedName name="xxxRLabel1.57.Prompt">0</definedName>
    <definedName name="xxxRLabel1.58.Prompt">0</definedName>
    <definedName name="xxxRLabel1.59.Prompt">0</definedName>
    <definedName name="xxxRLabel1.6.Prompt">0</definedName>
    <definedName name="xxxRLabel1.60.Prompt">0</definedName>
    <definedName name="xxxRLabel1.61.Prompt">0</definedName>
    <definedName name="xxxRLabel1.62.Prompt">0</definedName>
    <definedName name="xxxRLabel1.63.Prompt">0</definedName>
    <definedName name="xxxRLabel1.64.Prompt">0</definedName>
    <definedName name="xxxRLabel1.65.Prompt">0</definedName>
    <definedName name="xxxRLabel1.66.Prompt">0</definedName>
    <definedName name="xxxRLabel1.67.Prompt">0</definedName>
    <definedName name="xxxRLabel1.68.Prompt">0</definedName>
    <definedName name="xxxRLabel1.69.Prompt">0</definedName>
    <definedName name="xxxRLabel1.7.Prompt">0</definedName>
    <definedName name="xxxRLabel1.70.Prompt">0</definedName>
    <definedName name="xxxRLabel1.71.Prompt">0</definedName>
    <definedName name="xxxRLabel1.72.Prompt">0</definedName>
    <definedName name="xxxRLabel1.73.Prompt">0</definedName>
    <definedName name="xxxRLabel1.74.Prompt">0</definedName>
    <definedName name="xxxRLabel1.75.Prompt">0</definedName>
    <definedName name="xxxRLabel1.76.Prompt">0</definedName>
    <definedName name="xxxRLabel1.77.Prompt">0</definedName>
    <definedName name="xxxRLabel1.78.Prompt">0</definedName>
    <definedName name="xxxRLabel1.79.Prompt">0</definedName>
    <definedName name="xxxRLabel1.8.Prompt">0</definedName>
    <definedName name="xxxRLabel1.80.Prompt">0</definedName>
    <definedName name="xxxRLabel1.81.Prompt">0</definedName>
    <definedName name="xxxRLabel1.82.Prompt">0</definedName>
    <definedName name="xxxRLabel1.83.Prompt">0</definedName>
    <definedName name="xxxRLabel1.84.Prompt">0</definedName>
    <definedName name="xxxRLabel1.85.Prompt">0</definedName>
    <definedName name="xxxRLabel1.86.Prompt">0</definedName>
    <definedName name="xxxRLabel1.87.Prompt">0</definedName>
    <definedName name="xxxRLabel1.88.Prompt">0</definedName>
    <definedName name="xxxRLabel1.89.Prompt">0</definedName>
    <definedName name="xxxRLabel1.9.Prompt">0</definedName>
    <definedName name="xxxRLabel1.90.Prompt">0</definedName>
    <definedName name="xxxRLabel1.91.Prompt">0</definedName>
    <definedName name="xxxRLabel1.92.Prompt">0</definedName>
    <definedName name="xxxRLabel1.93.Prompt">0</definedName>
    <definedName name="xxxRLabel1.94.Prompt">0</definedName>
    <definedName name="xxxRLabel1.95.Prompt">0</definedName>
    <definedName name="xxxRLabel1.96.Prompt">0</definedName>
    <definedName name="xxxRLabel1.97.Prompt">0</definedName>
    <definedName name="xxxRLabel1.98.Prompt">0</definedName>
    <definedName name="xxxRLabel1.99.Prompt">0</definedName>
    <definedName name="xxxRLabel2.1.Prompt">0</definedName>
    <definedName name="xxxRLabel2.10.Prompt">0</definedName>
    <definedName name="xxxRLabel2.100.Prompt">0</definedName>
    <definedName name="xxxRLabel2.101.Prompt">0</definedName>
    <definedName name="xxxRLabel2.102.Prompt">0</definedName>
    <definedName name="xxxRLabel2.103.Prompt">0</definedName>
    <definedName name="xxxRLabel2.104.Prompt">0</definedName>
    <definedName name="xxxRLabel2.105.Prompt">0</definedName>
    <definedName name="xxxRLabel2.106.Prompt">0</definedName>
    <definedName name="xxxRLabel2.107.Prompt">0</definedName>
    <definedName name="xxxRLabel2.108.Prompt">0</definedName>
    <definedName name="xxxRLabel2.109.Prompt">0</definedName>
    <definedName name="xxxRLabel2.11.Prompt">0</definedName>
    <definedName name="xxxRLabel2.110.Prompt">0</definedName>
    <definedName name="xxxRLabel2.111.Prompt">0</definedName>
    <definedName name="xxxRLabel2.112.Prompt">0</definedName>
    <definedName name="xxxRLabel2.113.Prompt">0</definedName>
    <definedName name="xxxRLabel2.114.Prompt">0</definedName>
    <definedName name="xxxRLabel2.115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67.Prompt">0</definedName>
    <definedName name="xxxRLabel2.68.Prompt">0</definedName>
    <definedName name="xxxRLabel2.69.Prompt">0</definedName>
    <definedName name="xxxRLabel2.7.Prompt">0</definedName>
    <definedName name="xxxRLabel2.70.Prompt">0</definedName>
    <definedName name="xxxRLabel2.71.Prompt">0</definedName>
    <definedName name="xxxRLabel2.72.Prompt">0</definedName>
    <definedName name="xxxRLabel2.73.Prompt">0</definedName>
    <definedName name="xxxRLabel2.74.Prompt">0</definedName>
    <definedName name="xxxRLabel2.75.Prompt">0</definedName>
    <definedName name="xxxRLabel2.76.Prompt">0</definedName>
    <definedName name="xxxRLabel2.77.Prompt">0</definedName>
    <definedName name="xxxRLabel2.78.Prompt">0</definedName>
    <definedName name="xxxRLabel2.79.Prompt">0</definedName>
    <definedName name="xxxRLabel2.8.Prompt">0</definedName>
    <definedName name="xxxRLabel2.80.Prompt">0</definedName>
    <definedName name="xxxRLabel2.81.Prompt">0</definedName>
    <definedName name="xxxRLabel2.82.Prompt">0</definedName>
    <definedName name="xxxRLabel2.83.Prompt">0</definedName>
    <definedName name="xxxRLabel2.84.Prompt">0</definedName>
    <definedName name="xxxRLabel2.85.Prompt">0</definedName>
    <definedName name="xxxRLabel2.86.Prompt">0</definedName>
    <definedName name="xxxRLabel2.87.Prompt">0</definedName>
    <definedName name="xxxRLabel2.88.Prompt">0</definedName>
    <definedName name="xxxRLabel2.89.Prompt">0</definedName>
    <definedName name="xxxRLabel2.9.Prompt">0</definedName>
    <definedName name="xxxRLabel2.90.Prompt">0</definedName>
    <definedName name="xxxRLabel2.91.Prompt">0</definedName>
    <definedName name="xxxRLabel2.92.Prompt">0</definedName>
    <definedName name="xxxRLabel2.93.Prompt">0</definedName>
    <definedName name="xxxRLabel2.94.Prompt">0</definedName>
    <definedName name="xxxRLabel2.95.Prompt">0</definedName>
    <definedName name="xxxRLabel2.96.Prompt">0</definedName>
    <definedName name="xxxRLabel2.97.Prompt">0</definedName>
    <definedName name="xxxRLabel2.98.Prompt">0</definedName>
    <definedName name="xxxRLabel2.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1</definedName>
    <definedName name="xxxRowHeader1by">37</definedName>
    <definedName name="xxxRowHeader1ex">1</definedName>
    <definedName name="xxxRowHeader1ey">37</definedName>
    <definedName name="xxxRowHeader2bx">4</definedName>
    <definedName name="xxxRowHeader2by">37</definedName>
    <definedName name="xxxRowHeader2ex">4</definedName>
    <definedName name="xxxRowHeader2ey">37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1</definedName>
    <definedName name="xxxRowLabels1by">39</definedName>
    <definedName name="xxxRowLabels1ex">1</definedName>
    <definedName name="xxxRowLabels1ey">150</definedName>
    <definedName name="xxxRowLabels2bx">4</definedName>
    <definedName name="xxxRowLabels2by">39</definedName>
    <definedName name="xxxRowLabels2ex">4</definedName>
    <definedName name="xxxRowLabels2ey">150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FALSE</definedName>
    <definedName name="xxxUDCols1Count">0</definedName>
    <definedName name="xxxUDCols2Count">0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Z">#REF!</definedName>
  </definedNames>
  <calcPr calcId="152511"/>
</workbook>
</file>

<file path=xl/calcChain.xml><?xml version="1.0" encoding="utf-8"?>
<calcChain xmlns="http://schemas.openxmlformats.org/spreadsheetml/2006/main">
  <c r="BG31" i="97" l="1"/>
  <c r="BG30" i="97"/>
  <c r="BG29" i="97"/>
  <c r="BG28" i="97"/>
  <c r="BG27" i="97"/>
  <c r="BG26" i="97"/>
  <c r="BG25" i="97"/>
  <c r="BG24" i="97"/>
  <c r="BG23" i="97"/>
  <c r="BG22" i="97"/>
  <c r="BG21" i="97"/>
  <c r="BG20" i="97"/>
  <c r="BG19" i="97"/>
  <c r="BG18" i="97"/>
  <c r="BG17" i="97"/>
  <c r="BG16" i="97"/>
  <c r="BG15" i="97"/>
  <c r="BG14" i="97"/>
  <c r="BG13" i="97"/>
  <c r="BG12" i="97"/>
  <c r="BG11" i="97"/>
  <c r="AV34" i="97"/>
  <c r="AV37" i="97"/>
  <c r="AV36" i="97"/>
  <c r="AV35" i="97"/>
  <c r="AV30" i="97"/>
  <c r="AK38" i="97"/>
  <c r="AK33" i="97"/>
  <c r="AK40" i="97"/>
  <c r="AK39" i="97"/>
  <c r="AK31" i="97"/>
  <c r="AK30" i="97"/>
  <c r="AK29" i="97"/>
  <c r="AK28" i="97"/>
  <c r="Z38" i="97"/>
  <c r="Z41" i="97"/>
  <c r="Z40" i="97"/>
  <c r="Z39" i="97"/>
  <c r="Z33" i="97"/>
  <c r="O41" i="97"/>
  <c r="O40" i="97"/>
  <c r="O39" i="97"/>
  <c r="O38" i="97"/>
  <c r="O33" i="97"/>
  <c r="BG41" i="96"/>
  <c r="BG40" i="96"/>
  <c r="BG39" i="96"/>
  <c r="BG38" i="96"/>
  <c r="BG37" i="96"/>
  <c r="BG36" i="96"/>
  <c r="BG35" i="96"/>
  <c r="BG34" i="96"/>
  <c r="BG33" i="96"/>
  <c r="BG32" i="96"/>
  <c r="BG31" i="96"/>
  <c r="BG30" i="96"/>
  <c r="BG29" i="96"/>
  <c r="BG28" i="96"/>
  <c r="BG27" i="96"/>
  <c r="BG26" i="96"/>
  <c r="BG25" i="96"/>
  <c r="BG24" i="96"/>
  <c r="BG23" i="96"/>
  <c r="BG22" i="96"/>
  <c r="BG21" i="96"/>
  <c r="AV21" i="96"/>
  <c r="AV22" i="96"/>
  <c r="AV17" i="96"/>
  <c r="AV16" i="96"/>
  <c r="AV15" i="96"/>
  <c r="AK24" i="96"/>
  <c r="AK23" i="96"/>
  <c r="AK22" i="96"/>
  <c r="AK21" i="96"/>
  <c r="AK20" i="96"/>
  <c r="AK18" i="96"/>
  <c r="AK13" i="96"/>
  <c r="AK12" i="96"/>
  <c r="Z19" i="96"/>
  <c r="Z18" i="96"/>
  <c r="Z13" i="96"/>
  <c r="Z12" i="96"/>
  <c r="Z11" i="96"/>
  <c r="O18" i="96"/>
  <c r="O19" i="96"/>
  <c r="O13" i="96"/>
  <c r="O12" i="96"/>
  <c r="O11" i="96"/>
</calcChain>
</file>

<file path=xl/comments1.xml><?xml version="1.0" encoding="utf-8"?>
<comments xmlns="http://schemas.openxmlformats.org/spreadsheetml/2006/main">
  <authors>
    <author>Windows User</author>
  </authors>
  <commentList>
    <comment ref="C9" authorId="0" shapeId="0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Other comments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9" authorId="0" shapeId="0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 Other comments</t>
        </r>
      </text>
    </comment>
  </commentList>
</comments>
</file>

<file path=xl/comments3.xml><?xml version="1.0" encoding="utf-8"?>
<comments xmlns="http://schemas.openxmlformats.org/spreadsheetml/2006/main">
  <authors>
    <author>Hristijan Dimitrieski</author>
  </authors>
  <commentList>
    <comment ref="B3" authorId="0" shapeId="0">
      <text>
        <r>
          <rPr>
            <b/>
            <sz val="10"/>
            <color rgb="FF000000"/>
            <rFont val="Tahoma"/>
            <family val="2"/>
          </rPr>
          <t>Hristijan Dimitrieski: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Required</t>
        </r>
      </text>
    </comment>
    <comment ref="C3" authorId="0" shapeId="0">
      <text>
        <r>
          <rPr>
            <b/>
            <sz val="10"/>
            <color rgb="FF000000"/>
            <rFont val="Tahoma"/>
            <family val="2"/>
          </rPr>
          <t>Hristijan Dimitrieski: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Required</t>
        </r>
      </text>
    </comment>
    <comment ref="D3" authorId="0" shapeId="0">
      <text>
        <r>
          <rPr>
            <b/>
            <sz val="10"/>
            <color rgb="FF000000"/>
            <rFont val="Tahoma"/>
            <family val="2"/>
          </rPr>
          <t>Hristijan Dimitrieski: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value must be greater than the value entered in "LENGTH OF SET OF CARRIAGES".</t>
        </r>
      </text>
    </comment>
    <comment ref="E3" authorId="0" shapeId="0">
      <text>
        <r>
          <rPr>
            <b/>
            <sz val="10"/>
            <color rgb="FF000000"/>
            <rFont val="Tahoma"/>
            <family val="2"/>
          </rPr>
          <t>Hristijan Dimitrieski: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charset val="238"/>
          </rPr>
          <t xml:space="preserve">The value must be greater than the value entered in "WEIGHT OF SET OF CARRIAGES".
</t>
        </r>
      </text>
    </comment>
    <comment ref="F3" authorId="0" shapeId="0">
      <text>
        <r>
          <rPr>
            <b/>
            <sz val="10"/>
            <color rgb="FF000000"/>
            <rFont val="Tahoma"/>
            <family val="2"/>
          </rPr>
          <t>Hristijan Dimitrieski: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value must be less than the value entered in "TRAIN LENGTH".</t>
        </r>
      </text>
    </comment>
    <comment ref="G3" authorId="0" shapeId="0">
      <text>
        <r>
          <rPr>
            <b/>
            <sz val="10"/>
            <color rgb="FF000000"/>
            <rFont val="Tahoma"/>
            <family val="2"/>
          </rPr>
          <t>Hristijan Dimitrieski: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charset val="238"/>
          </rPr>
          <t xml:space="preserve">The value must be </t>
        </r>
        <r>
          <rPr>
            <sz val="10"/>
            <color rgb="FF000000"/>
            <rFont val="Calibri"/>
            <family val="2"/>
            <charset val="238"/>
            <scheme val="minor"/>
          </rPr>
          <t>less</t>
        </r>
        <r>
          <rPr>
            <sz val="10"/>
            <color rgb="FF000000"/>
            <rFont val="Calibri"/>
            <family val="2"/>
            <charset val="238"/>
            <scheme val="minor"/>
          </rPr>
          <t xml:space="preserve"> </t>
        </r>
        <r>
          <rPr>
            <sz val="10"/>
            <color rgb="FF000000"/>
            <rFont val="Calibri"/>
            <family val="2"/>
            <charset val="238"/>
          </rPr>
          <t xml:space="preserve"> than the value entered in "TRAIN WEIGHT".
</t>
        </r>
      </text>
    </comment>
    <comment ref="I3" authorId="0" shapeId="0">
      <text>
        <r>
          <rPr>
            <b/>
            <sz val="10"/>
            <color rgb="FF000000"/>
            <rFont val="Tahoma"/>
            <family val="2"/>
          </rPr>
          <t>Hristijan Dimitrieski: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Format: P/C valueP/valueC</t>
        </r>
      </text>
    </comment>
    <comment ref="J3" authorId="0" shapeId="0">
      <text>
        <r>
          <rPr>
            <b/>
            <sz val="10"/>
            <color rgb="FF000000"/>
            <rFont val="Tahoma"/>
            <family val="2"/>
          </rPr>
          <t>Hristijan Dimitrieski: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Must be less than the min traction speed of the loco type.</t>
        </r>
      </text>
    </comment>
  </commentList>
</comments>
</file>

<file path=xl/sharedStrings.xml><?xml version="1.0" encoding="utf-8"?>
<sst xmlns="http://schemas.openxmlformats.org/spreadsheetml/2006/main" count="555" uniqueCount="139">
  <si>
    <t>ex</t>
  </si>
  <si>
    <t>SPIELFELD-STRASS</t>
  </si>
  <si>
    <t>Jesenice</t>
  </si>
  <si>
    <t>Zidani Most</t>
  </si>
  <si>
    <t>Villach Westbf</t>
  </si>
  <si>
    <t>Bruck an der Mur</t>
  </si>
  <si>
    <t>DOBOVA</t>
  </si>
  <si>
    <t>SAVSKI MAROF</t>
  </si>
  <si>
    <t>TOVARNIK</t>
  </si>
  <si>
    <t>Stara Pazova</t>
  </si>
  <si>
    <t>Batajnica</t>
  </si>
  <si>
    <t>Beograd Ranzirna</t>
  </si>
  <si>
    <t>Velika Plana</t>
  </si>
  <si>
    <t>Lapovo</t>
  </si>
  <si>
    <t>DRAGOMAN</t>
  </si>
  <si>
    <t>SVILENGRAD</t>
  </si>
  <si>
    <t xml:space="preserve">Ljubljana Zalog </t>
  </si>
  <si>
    <t>Pap ID</t>
  </si>
  <si>
    <t>Day</t>
  </si>
  <si>
    <t>√</t>
  </si>
  <si>
    <t>Arr</t>
  </si>
  <si>
    <t>Dept</t>
  </si>
  <si>
    <t>From Station</t>
  </si>
  <si>
    <t>To Station</t>
  </si>
  <si>
    <t>Note</t>
  </si>
  <si>
    <t>Station</t>
  </si>
  <si>
    <t>SLO</t>
  </si>
  <si>
    <t>CRO</t>
  </si>
  <si>
    <t>BULG</t>
  </si>
  <si>
    <t>Running days</t>
  </si>
  <si>
    <t>07SZ1</t>
  </si>
  <si>
    <t>07SZ5</t>
  </si>
  <si>
    <t>Slovenske železnice, d.o.o / SZ-I</t>
  </si>
  <si>
    <t>07SZ3</t>
  </si>
  <si>
    <t>10NRIC01</t>
  </si>
  <si>
    <t>10NRIC03</t>
  </si>
  <si>
    <t>10NRIC02</t>
  </si>
  <si>
    <t>10NRIC04</t>
  </si>
  <si>
    <t>10NRIC05</t>
  </si>
  <si>
    <t>HZ-I, Hrvatske Željeznice Infrastruktura</t>
  </si>
  <si>
    <t>NRIC</t>
  </si>
  <si>
    <t>SERB</t>
  </si>
  <si>
    <t>AUST</t>
  </si>
  <si>
    <t>PaP ID</t>
  </si>
  <si>
    <t>-</t>
  </si>
  <si>
    <t>From Date - To Date</t>
  </si>
  <si>
    <t>Time travel</t>
  </si>
  <si>
    <t>Mo</t>
  </si>
  <si>
    <t>Tu</t>
  </si>
  <si>
    <t>We</t>
  </si>
  <si>
    <t>Th</t>
  </si>
  <si>
    <t>Fr</t>
  </si>
  <si>
    <t>Sa</t>
  </si>
  <si>
    <t>Su</t>
  </si>
  <si>
    <t>Techn. Param</t>
  </si>
  <si>
    <t>ZAGREB RK</t>
  </si>
  <si>
    <t>72IŽS4</t>
  </si>
  <si>
    <t>72IŽS5</t>
  </si>
  <si>
    <t>72IŽS6</t>
  </si>
  <si>
    <t>72IŽS1</t>
  </si>
  <si>
    <t>72IŽS2</t>
  </si>
  <si>
    <t>72IŽS3</t>
  </si>
  <si>
    <t>P/C 80/410</t>
  </si>
  <si>
    <t>AGENCY</t>
  </si>
  <si>
    <t>PARAMETER SET CODE</t>
  </si>
  <si>
    <t>TRAIN LENGTH</t>
  </si>
  <si>
    <t>TRAIN WEIGHT</t>
  </si>
  <si>
    <t>LENGTH OF SET OF CARRIAGES</t>
  </si>
  <si>
    <t>WEIGHT OF SET OF CARRIAGES</t>
  </si>
  <si>
    <t>REFERENCE LOCO</t>
  </si>
  <si>
    <t>PROFILE</t>
  </si>
  <si>
    <t>PLANNED SPEED</t>
  </si>
  <si>
    <t>MIN BRAKED WEIGHT PERCENT</t>
  </si>
  <si>
    <t>OTHER</t>
  </si>
  <si>
    <t>ÖBB, Infrastruktur / Netz</t>
  </si>
  <si>
    <t>07OBB1</t>
  </si>
  <si>
    <t>Border Jesenice</t>
  </si>
  <si>
    <t>07OBB3</t>
  </si>
  <si>
    <t>07OBB5</t>
  </si>
  <si>
    <t>Border Spielfeld-Strass</t>
  </si>
  <si>
    <t>07OBB6</t>
  </si>
  <si>
    <t>07OBB7</t>
  </si>
  <si>
    <t>07SZ2</t>
  </si>
  <si>
    <t>07SZ4</t>
  </si>
  <si>
    <t>IŽS, Infrastruktura železnice Srbije a.d</t>
  </si>
  <si>
    <t>P/C 70/400</t>
  </si>
  <si>
    <t>P/C 60/390</t>
  </si>
  <si>
    <t>Ruma</t>
  </si>
  <si>
    <t>Niš (Crveni Krst)</t>
  </si>
  <si>
    <t>PATH NR</t>
  </si>
  <si>
    <t>Connect. RFC</t>
  </si>
  <si>
    <t>ŠID</t>
  </si>
  <si>
    <t>DIMITROVGRAD (IŽS)</t>
  </si>
  <si>
    <t>SALZBURG Hbf</t>
  </si>
  <si>
    <t>MARIBOR TEZNO</t>
  </si>
  <si>
    <t>WELS Hbf</t>
  </si>
  <si>
    <t>Volujak</t>
  </si>
  <si>
    <t>Dimitrivgrad</t>
  </si>
  <si>
    <t>Simeonovgrad</t>
  </si>
  <si>
    <t>Dimitrovgrad</t>
  </si>
  <si>
    <t>Todor Kableshkov</t>
  </si>
  <si>
    <t>Salzburg Gnigl</t>
  </si>
  <si>
    <t>Schwarzach St. Veit</t>
  </si>
  <si>
    <t>C10NPSALjM1</t>
  </si>
  <si>
    <t>C10NPSALjM3</t>
  </si>
  <si>
    <t>C10NPSAZA5</t>
  </si>
  <si>
    <t>Pre-Arranged-Paths (PaPs) Catalogue - Timetable 2023</t>
  </si>
  <si>
    <t>C10NPWEDO7</t>
  </si>
  <si>
    <t>C10NPLjZSV9</t>
  </si>
  <si>
    <t>C10NPLjMSA2</t>
  </si>
  <si>
    <t>C10NPLjMSA4</t>
  </si>
  <si>
    <t>C10NPDOWE8</t>
  </si>
  <si>
    <t>C10NPSVLjZ10</t>
  </si>
  <si>
    <t>Ljubljana Moste</t>
  </si>
  <si>
    <t>JESENICE</t>
  </si>
  <si>
    <t>VILLACH Westbf</t>
  </si>
  <si>
    <t>C10NPZASA6</t>
  </si>
  <si>
    <t>IŽS</t>
  </si>
  <si>
    <t>ÖBB-I</t>
  </si>
  <si>
    <t>SZ-I</t>
  </si>
  <si>
    <t>HZ-I</t>
  </si>
  <si>
    <t>Parameters PaPs - Timetable 2023</t>
  </si>
  <si>
    <t>07OBB2</t>
  </si>
  <si>
    <t>07OBB4</t>
  </si>
  <si>
    <t>07SZ6</t>
  </si>
  <si>
    <t>07SZ7</t>
  </si>
  <si>
    <t>07SZ8</t>
  </si>
  <si>
    <t>23DZ042</t>
  </si>
  <si>
    <t>23ZD052</t>
  </si>
  <si>
    <t>23ZS062</t>
  </si>
  <si>
    <t>23SZ062</t>
  </si>
  <si>
    <t>NRIC, National Railway Infrastructure Company</t>
  </si>
  <si>
    <t xml:space="preserve">LJUBLJANA ZALOG </t>
  </si>
  <si>
    <t>LJUBLJANA MOSTE</t>
  </si>
  <si>
    <t>Vinkovci</t>
  </si>
  <si>
    <t>SALZBURG Gnigl</t>
  </si>
  <si>
    <t>LJUBLJANA ZALOG</t>
  </si>
  <si>
    <t>Country</t>
  </si>
  <si>
    <t>Total travel time with all stops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</si>
</sst>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;@"/>
    <numFmt numFmtId="165" formatCode="h:mm;@"/>
    <numFmt numFmtId="166" formatCode="m/d/yy;@"/>
  </numFmts>
  <fonts count="86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u/>
      <sz val="10"/>
      <color indexed="59"/>
      <name val="Arial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name val="Mangal"/>
      <family val="1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0"/>
      <name val="Calibri"/>
      <family val="2"/>
    </font>
    <font>
      <sz val="10"/>
      <color indexed="29"/>
      <name val="Arial"/>
      <family val="2"/>
    </font>
    <font>
      <sz val="28"/>
      <color indexed="16"/>
      <name val="Arial"/>
      <family val="2"/>
    </font>
    <font>
      <sz val="12"/>
      <color indexed="16"/>
      <name val="Arial"/>
      <family val="2"/>
      <charset val="238"/>
    </font>
    <font>
      <sz val="10"/>
      <color indexed="16"/>
      <name val="Arial"/>
      <family val="2"/>
    </font>
    <font>
      <sz val="12"/>
      <color indexed="59"/>
      <name val="Calibri"/>
      <family val="2"/>
    </font>
    <font>
      <b/>
      <sz val="11"/>
      <color indexed="59"/>
      <name val="Arial"/>
      <family val="2"/>
    </font>
    <font>
      <b/>
      <i/>
      <sz val="11"/>
      <color indexed="59"/>
      <name val="Calibri"/>
      <family val="2"/>
    </font>
    <font>
      <b/>
      <sz val="11"/>
      <color indexed="59"/>
      <name val="Calibri"/>
      <family val="2"/>
    </font>
    <font>
      <sz val="11"/>
      <color indexed="59"/>
      <name val="Arial"/>
      <family val="2"/>
    </font>
    <font>
      <sz val="26"/>
      <color indexed="26"/>
      <name val="Calibri"/>
      <family val="2"/>
    </font>
    <font>
      <sz val="11"/>
      <color indexed="16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sz val="10"/>
      <color indexed="21"/>
      <name val="Arial"/>
      <family val="2"/>
    </font>
    <font>
      <b/>
      <sz val="10"/>
      <color indexed="59"/>
      <name val="Arial"/>
      <family val="2"/>
    </font>
    <font>
      <sz val="11"/>
      <name val="Calibri"/>
      <family val="2"/>
    </font>
    <font>
      <sz val="12"/>
      <color indexed="1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56"/>
      <name val="Arial"/>
      <family val="2"/>
    </font>
    <font>
      <sz val="12"/>
      <color indexed="56"/>
      <name val="Arial"/>
      <family val="2"/>
    </font>
    <font>
      <sz val="11"/>
      <color rgb="FF9C6500"/>
      <name val="Calibri"/>
      <family val="2"/>
      <charset val="238"/>
      <scheme val="minor"/>
    </font>
    <font>
      <sz val="12"/>
      <color rgb="FF9C57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color theme="5" tint="-0.249977111117893"/>
      <name val="Arial"/>
      <family val="2"/>
      <charset val="238"/>
    </font>
    <font>
      <sz val="12"/>
      <color theme="5" tint="-0.249977111117893"/>
      <name val="Arial"/>
      <family val="2"/>
    </font>
    <font>
      <b/>
      <sz val="10"/>
      <color theme="3" tint="-0.499984740745262"/>
      <name val="Arial"/>
      <family val="2"/>
    </font>
    <font>
      <sz val="11"/>
      <color theme="5" tint="-0.249977111117893"/>
      <name val="Arial"/>
      <family val="2"/>
      <charset val="238"/>
    </font>
    <font>
      <b/>
      <sz val="10"/>
      <name val="Arial"/>
      <family val="2"/>
    </font>
    <font>
      <b/>
      <sz val="12"/>
      <color indexed="56"/>
      <name val="Arial"/>
      <family val="2"/>
    </font>
    <font>
      <b/>
      <sz val="10"/>
      <color rgb="FF7030A0"/>
      <name val="Arial"/>
      <family val="2"/>
    </font>
    <font>
      <b/>
      <sz val="11"/>
      <color theme="3" tint="-0.499984740745262"/>
      <name val="Calibri"/>
      <family val="2"/>
      <charset val="238"/>
    </font>
    <font>
      <sz val="11"/>
      <name val="Arial"/>
      <family val="2"/>
      <charset val="238"/>
    </font>
    <font>
      <b/>
      <sz val="18"/>
      <color rgb="FF0099FF"/>
      <name val="Arial"/>
      <family val="2"/>
      <charset val="238"/>
    </font>
    <font>
      <sz val="11"/>
      <color theme="1"/>
      <name val="Arial"/>
      <family val="2"/>
      <charset val="238"/>
    </font>
    <font>
      <b/>
      <sz val="7"/>
      <color rgb="FF202122"/>
      <name val="Arial"/>
      <family val="2"/>
      <charset val="238"/>
    </font>
    <font>
      <sz val="11"/>
      <color theme="3" tint="-0.499984740745262"/>
      <name val="Arial"/>
      <family val="2"/>
      <charset val="238"/>
    </font>
    <font>
      <b/>
      <sz val="11"/>
      <color rgb="FF990033"/>
      <name val="Arial"/>
      <family val="2"/>
      <charset val="238"/>
    </font>
    <font>
      <b/>
      <sz val="12"/>
      <color rgb="FF990033"/>
      <name val="Arial"/>
      <family val="2"/>
      <charset val="238"/>
    </font>
    <font>
      <b/>
      <i/>
      <sz val="12"/>
      <color indexed="59"/>
      <name val="Calibri"/>
      <family val="2"/>
    </font>
    <font>
      <b/>
      <sz val="12"/>
      <color indexed="59"/>
      <name val="Arial"/>
      <family val="2"/>
    </font>
    <font>
      <b/>
      <sz val="12"/>
      <color indexed="59"/>
      <name val="Calibri"/>
      <family val="2"/>
      <charset val="238"/>
    </font>
    <font>
      <b/>
      <i/>
      <sz val="11"/>
      <color rgb="FFFFFFCC"/>
      <name val="Calibri"/>
      <family val="2"/>
    </font>
    <font>
      <b/>
      <sz val="12"/>
      <color theme="9" tint="-0.49998474074526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Calibri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6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50" fillId="0" borderId="0"/>
    <xf numFmtId="0" fontId="4" fillId="0" borderId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3" fillId="27" borderId="0" applyNumberFormat="0" applyBorder="0" applyAlignment="0" applyProtection="0"/>
    <xf numFmtId="0" fontId="50" fillId="0" borderId="0"/>
  </cellStyleXfs>
  <cellXfs count="86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24" borderId="0" xfId="0" applyFill="1" applyAlignment="1"/>
    <xf numFmtId="0" fontId="0" fillId="0" borderId="0" xfId="0" applyAlignment="1"/>
    <xf numFmtId="0" fontId="2" fillId="24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24" borderId="0" xfId="0" applyFont="1" applyFill="1" applyAlignment="1">
      <alignment horizontal="center"/>
    </xf>
    <xf numFmtId="0" fontId="0" fillId="24" borderId="0" xfId="0" applyFont="1" applyFill="1" applyBorder="1" applyAlignment="1">
      <alignment horizontal="center"/>
    </xf>
    <xf numFmtId="0" fontId="0" fillId="0" borderId="0" xfId="0" applyFont="1" applyAlignment="1"/>
    <xf numFmtId="0" fontId="0" fillId="24" borderId="0" xfId="0" applyFont="1" applyFill="1" applyBorder="1" applyAlignment="1"/>
    <xf numFmtId="0" fontId="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2" fillId="0" borderId="24" xfId="0" applyFont="1" applyFill="1" applyBorder="1" applyProtection="1">
      <protection locked="0"/>
    </xf>
    <xf numFmtId="0" fontId="32" fillId="0" borderId="26" xfId="0" applyFont="1" applyFill="1" applyBorder="1" applyProtection="1">
      <protection locked="0"/>
    </xf>
    <xf numFmtId="0" fontId="32" fillId="0" borderId="32" xfId="0" applyFont="1" applyFill="1" applyBorder="1" applyProtection="1">
      <protection locked="0"/>
    </xf>
    <xf numFmtId="0" fontId="32" fillId="0" borderId="28" xfId="0" applyFont="1" applyFill="1" applyBorder="1" applyProtection="1">
      <protection locked="0"/>
    </xf>
    <xf numFmtId="0" fontId="46" fillId="0" borderId="17" xfId="0" applyFont="1" applyFill="1" applyBorder="1" applyAlignment="1" applyProtection="1">
      <alignment horizontal="center" vertical="center"/>
      <protection locked="0"/>
    </xf>
    <xf numFmtId="0" fontId="46" fillId="0" borderId="11" xfId="0" applyFont="1" applyFill="1" applyBorder="1" applyAlignment="1" applyProtection="1">
      <alignment horizontal="center" vertical="center"/>
      <protection locked="0"/>
    </xf>
    <xf numFmtId="0" fontId="46" fillId="0" borderId="11" xfId="0" applyFont="1" applyBorder="1" applyAlignment="1" applyProtection="1">
      <alignment horizontal="center" vertical="center"/>
      <protection locked="0"/>
    </xf>
    <xf numFmtId="0" fontId="46" fillId="0" borderId="31" xfId="0" applyFont="1" applyFill="1" applyBorder="1" applyAlignment="1" applyProtection="1">
      <alignment horizontal="center" vertical="center"/>
      <protection locked="0"/>
    </xf>
    <xf numFmtId="0" fontId="46" fillId="0" borderId="36" xfId="0" applyFont="1" applyFill="1" applyBorder="1" applyAlignment="1" applyProtection="1">
      <alignment horizontal="center" vertical="center"/>
      <protection locked="0"/>
    </xf>
    <xf numFmtId="0" fontId="40" fillId="0" borderId="17" xfId="0" applyFont="1" applyFill="1" applyBorder="1" applyAlignment="1" applyProtection="1">
      <alignment horizontal="center" vertical="center"/>
      <protection locked="0"/>
    </xf>
    <xf numFmtId="0" fontId="40" fillId="0" borderId="11" xfId="0" applyFont="1" applyFill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36" xfId="0" applyFont="1" applyFill="1" applyBorder="1" applyAlignment="1" applyProtection="1">
      <alignment horizontal="center" vertical="center"/>
      <protection locked="0"/>
    </xf>
    <xf numFmtId="0" fontId="30" fillId="26" borderId="0" xfId="0" applyFont="1" applyFill="1" applyAlignment="1">
      <alignment horizontal="center"/>
    </xf>
    <xf numFmtId="0" fontId="30" fillId="26" borderId="0" xfId="0" applyFont="1" applyFill="1" applyAlignment="1" applyProtection="1">
      <alignment horizontal="center"/>
      <protection locked="0"/>
    </xf>
    <xf numFmtId="0" fontId="32" fillId="0" borderId="34" xfId="0" applyFont="1" applyFill="1" applyBorder="1" applyProtection="1">
      <protection locked="0"/>
    </xf>
    <xf numFmtId="0" fontId="40" fillId="0" borderId="13" xfId="0" applyFont="1" applyFill="1" applyBorder="1" applyAlignment="1" applyProtection="1">
      <alignment horizontal="center" vertical="center"/>
      <protection locked="0"/>
    </xf>
    <xf numFmtId="0" fontId="40" fillId="0" borderId="31" xfId="0" applyFont="1" applyFill="1" applyBorder="1" applyAlignment="1" applyProtection="1">
      <alignment horizontal="center" vertical="center"/>
      <protection locked="0"/>
    </xf>
    <xf numFmtId="0" fontId="54" fillId="27" borderId="10" xfId="484" applyFont="1" applyBorder="1" applyAlignment="1">
      <alignment horizontal="center" vertical="top"/>
    </xf>
    <xf numFmtId="0" fontId="61" fillId="0" borderId="0" xfId="0" applyFont="1"/>
    <xf numFmtId="0" fontId="59" fillId="0" borderId="17" xfId="0" applyFont="1" applyFill="1" applyBorder="1" applyAlignment="1" applyProtection="1">
      <alignment horizontal="center" vertical="center"/>
      <protection locked="0"/>
    </xf>
    <xf numFmtId="0" fontId="61" fillId="0" borderId="0" xfId="0" applyFont="1" applyProtection="1">
      <protection locked="0"/>
    </xf>
    <xf numFmtId="0" fontId="59" fillId="0" borderId="11" xfId="0" applyFont="1" applyFill="1" applyBorder="1" applyAlignment="1" applyProtection="1">
      <alignment horizontal="center" vertical="center"/>
      <protection locked="0"/>
    </xf>
    <xf numFmtId="0" fontId="38" fillId="28" borderId="16" xfId="0" applyFont="1" applyFill="1" applyBorder="1" applyAlignment="1" applyProtection="1">
      <alignment horizontal="center"/>
      <protection locked="0"/>
    </xf>
    <xf numFmtId="0" fontId="38" fillId="28" borderId="10" xfId="0" applyFont="1" applyFill="1" applyBorder="1" applyAlignment="1" applyProtection="1">
      <alignment horizontal="center"/>
      <protection locked="0"/>
    </xf>
    <xf numFmtId="0" fontId="37" fillId="28" borderId="10" xfId="0" applyFont="1" applyFill="1" applyBorder="1" applyAlignment="1" applyProtection="1">
      <alignment horizontal="center"/>
      <protection locked="0"/>
    </xf>
    <xf numFmtId="0" fontId="61" fillId="0" borderId="0" xfId="0" applyFont="1" applyAlignment="1"/>
    <xf numFmtId="0" fontId="61" fillId="0" borderId="0" xfId="0" applyFont="1" applyAlignment="1">
      <alignment horizontal="center"/>
    </xf>
    <xf numFmtId="0" fontId="65" fillId="0" borderId="17" xfId="0" applyFont="1" applyFill="1" applyBorder="1" applyAlignment="1" applyProtection="1">
      <alignment horizontal="center" vertical="center"/>
      <protection locked="0"/>
    </xf>
    <xf numFmtId="0" fontId="65" fillId="0" borderId="11" xfId="0" applyFont="1" applyFill="1" applyBorder="1" applyAlignment="1" applyProtection="1">
      <alignment horizontal="center" vertical="center"/>
      <protection locked="0"/>
    </xf>
    <xf numFmtId="0" fontId="65" fillId="0" borderId="31" xfId="0" applyFont="1" applyFill="1" applyBorder="1" applyAlignment="1" applyProtection="1">
      <alignment horizontal="center" vertical="center"/>
      <protection locked="0"/>
    </xf>
    <xf numFmtId="0" fontId="30" fillId="26" borderId="0" xfId="0" applyFont="1" applyFill="1" applyAlignment="1" applyProtection="1">
      <alignment horizontal="center"/>
      <protection locked="0"/>
    </xf>
    <xf numFmtId="0" fontId="52" fillId="25" borderId="0" xfId="0" applyFont="1" applyFill="1" applyBorder="1" applyAlignment="1" applyProtection="1">
      <alignment horizontal="center" vertical="center"/>
      <protection locked="0"/>
    </xf>
    <xf numFmtId="165" fontId="44" fillId="25" borderId="0" xfId="0" applyNumberFormat="1" applyFont="1" applyFill="1" applyBorder="1" applyAlignment="1" applyProtection="1">
      <alignment horizontal="center"/>
      <protection hidden="1"/>
    </xf>
    <xf numFmtId="165" fontId="44" fillId="25" borderId="0" xfId="0" applyNumberFormat="1" applyFont="1" applyFill="1" applyBorder="1" applyAlignment="1" applyProtection="1">
      <protection locked="0"/>
    </xf>
    <xf numFmtId="0" fontId="52" fillId="25" borderId="18" xfId="0" applyFont="1" applyFill="1" applyBorder="1" applyAlignment="1" applyProtection="1">
      <protection locked="0"/>
    </xf>
    <xf numFmtId="0" fontId="52" fillId="25" borderId="35" xfId="0" applyFont="1" applyFill="1" applyBorder="1" applyAlignment="1" applyProtection="1">
      <protection locked="0"/>
    </xf>
    <xf numFmtId="0" fontId="52" fillId="25" borderId="0" xfId="0" applyFont="1" applyFill="1" applyBorder="1" applyAlignment="1" applyProtection="1">
      <protection locked="0"/>
    </xf>
    <xf numFmtId="0" fontId="45" fillId="20" borderId="0" xfId="0" applyFont="1" applyFill="1" applyBorder="1" applyAlignment="1" applyProtection="1">
      <alignment horizontal="center" vertical="center"/>
      <protection locked="0"/>
    </xf>
    <xf numFmtId="165" fontId="44" fillId="25" borderId="18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9" fillId="26" borderId="0" xfId="0" applyFont="1" applyFill="1" applyBorder="1" applyAlignment="1" applyProtection="1">
      <alignment horizontal="center" vertical="center"/>
      <protection locked="0"/>
    </xf>
    <xf numFmtId="0" fontId="35" fillId="25" borderId="0" xfId="0" applyFont="1" applyFill="1" applyBorder="1" applyAlignment="1" applyProtection="1">
      <alignment horizontal="center"/>
      <protection locked="0"/>
    </xf>
    <xf numFmtId="0" fontId="36" fillId="25" borderId="0" xfId="0" applyFont="1" applyFill="1" applyBorder="1" applyAlignment="1" applyProtection="1">
      <alignment horizontal="center"/>
      <protection locked="0"/>
    </xf>
    <xf numFmtId="166" fontId="36" fillId="25" borderId="0" xfId="0" applyNumberFormat="1" applyFont="1" applyFill="1" applyBorder="1" applyAlignment="1" applyProtection="1">
      <alignment horizontal="center"/>
      <protection locked="0"/>
    </xf>
    <xf numFmtId="0" fontId="38" fillId="25" borderId="0" xfId="0" applyFont="1" applyFill="1" applyBorder="1" applyAlignment="1" applyProtection="1">
      <alignment horizontal="center"/>
      <protection locked="0"/>
    </xf>
    <xf numFmtId="0" fontId="37" fillId="25" borderId="0" xfId="0" applyFont="1" applyFill="1" applyBorder="1" applyAlignment="1" applyProtection="1">
      <alignment horizontal="center"/>
      <protection locked="0"/>
    </xf>
    <xf numFmtId="0" fontId="0" fillId="30" borderId="0" xfId="0" applyFill="1" applyBorder="1" applyProtection="1">
      <protection locked="0"/>
    </xf>
    <xf numFmtId="0" fontId="36" fillId="29" borderId="16" xfId="0" applyFont="1" applyFill="1" applyBorder="1" applyAlignment="1" applyProtection="1">
      <alignment horizontal="center"/>
      <protection locked="0"/>
    </xf>
    <xf numFmtId="0" fontId="38" fillId="29" borderId="15" xfId="0" applyFont="1" applyFill="1" applyBorder="1" applyAlignment="1" applyProtection="1">
      <alignment horizontal="center" vertical="center"/>
      <protection locked="0"/>
    </xf>
    <xf numFmtId="0" fontId="38" fillId="29" borderId="16" xfId="0" applyFont="1" applyFill="1" applyBorder="1" applyAlignment="1" applyProtection="1">
      <alignment horizontal="center"/>
      <protection locked="0"/>
    </xf>
    <xf numFmtId="0" fontId="38" fillId="29" borderId="10" xfId="0" applyFont="1" applyFill="1" applyBorder="1" applyAlignment="1" applyProtection="1">
      <alignment horizontal="center" vertical="center"/>
      <protection locked="0"/>
    </xf>
    <xf numFmtId="0" fontId="38" fillId="29" borderId="10" xfId="0" applyFont="1" applyFill="1" applyBorder="1" applyAlignment="1" applyProtection="1">
      <alignment horizontal="center"/>
      <protection locked="0"/>
    </xf>
    <xf numFmtId="0" fontId="38" fillId="29" borderId="25" xfId="0" applyFont="1" applyFill="1" applyBorder="1" applyAlignment="1" applyProtection="1">
      <alignment horizontal="center"/>
      <protection locked="0"/>
    </xf>
    <xf numFmtId="0" fontId="37" fillId="29" borderId="26" xfId="0" applyFont="1" applyFill="1" applyBorder="1" applyAlignment="1" applyProtection="1">
      <alignment horizontal="center"/>
      <protection locked="0"/>
    </xf>
    <xf numFmtId="0" fontId="37" fillId="29" borderId="10" xfId="0" applyFont="1" applyFill="1" applyBorder="1" applyAlignment="1" applyProtection="1">
      <alignment horizontal="center"/>
      <protection locked="0"/>
    </xf>
    <xf numFmtId="0" fontId="37" fillId="29" borderId="27" xfId="0" applyFont="1" applyFill="1" applyBorder="1" applyAlignment="1" applyProtection="1">
      <alignment horizontal="center"/>
      <protection locked="0"/>
    </xf>
    <xf numFmtId="0" fontId="38" fillId="31" borderId="10" xfId="0" applyFont="1" applyFill="1" applyBorder="1" applyAlignment="1" applyProtection="1">
      <alignment horizontal="center"/>
      <protection locked="0"/>
    </xf>
    <xf numFmtId="0" fontId="37" fillId="31" borderId="10" xfId="0" applyFont="1" applyFill="1" applyBorder="1" applyAlignment="1" applyProtection="1">
      <alignment horizontal="center"/>
      <protection locked="0"/>
    </xf>
    <xf numFmtId="0" fontId="38" fillId="29" borderId="15" xfId="0" applyFont="1" applyFill="1" applyBorder="1" applyAlignment="1" applyProtection="1">
      <alignment horizontal="center"/>
      <protection locked="0"/>
    </xf>
    <xf numFmtId="0" fontId="37" fillId="29" borderId="58" xfId="0" applyFont="1" applyFill="1" applyBorder="1" applyAlignment="1" applyProtection="1">
      <alignment horizontal="center"/>
      <protection locked="0"/>
    </xf>
    <xf numFmtId="0" fontId="38" fillId="29" borderId="26" xfId="0" applyFont="1" applyFill="1" applyBorder="1" applyAlignment="1" applyProtection="1">
      <alignment horizontal="center"/>
      <protection locked="0"/>
    </xf>
    <xf numFmtId="0" fontId="27" fillId="20" borderId="10" xfId="0" applyFont="1" applyFill="1" applyBorder="1" applyAlignment="1" applyProtection="1">
      <alignment horizontal="center" vertical="center"/>
      <protection locked="0"/>
    </xf>
    <xf numFmtId="1" fontId="66" fillId="29" borderId="10" xfId="0" applyNumberFormat="1" applyFont="1" applyFill="1" applyBorder="1" applyAlignment="1" applyProtection="1">
      <alignment horizontal="center"/>
      <protection locked="0"/>
    </xf>
    <xf numFmtId="0" fontId="66" fillId="29" borderId="10" xfId="0" applyFont="1" applyFill="1" applyBorder="1" applyAlignment="1" applyProtection="1">
      <alignment horizontal="center"/>
      <protection locked="0"/>
    </xf>
    <xf numFmtId="1" fontId="66" fillId="31" borderId="29" xfId="0" applyNumberFormat="1" applyFont="1" applyFill="1" applyBorder="1" applyAlignment="1" applyProtection="1">
      <alignment horizontal="center"/>
      <protection locked="0"/>
    </xf>
    <xf numFmtId="0" fontId="66" fillId="31" borderId="29" xfId="0" applyFont="1" applyFill="1" applyBorder="1" applyAlignment="1" applyProtection="1">
      <alignment horizontal="center"/>
      <protection locked="0"/>
    </xf>
    <xf numFmtId="165" fontId="66" fillId="31" borderId="47" xfId="0" applyNumberFormat="1" applyFont="1" applyFill="1" applyBorder="1" applyAlignment="1" applyProtection="1">
      <alignment horizontal="center"/>
      <protection hidden="1"/>
    </xf>
    <xf numFmtId="1" fontId="66" fillId="31" borderId="30" xfId="0" applyNumberFormat="1" applyFont="1" applyFill="1" applyBorder="1" applyAlignment="1" applyProtection="1">
      <alignment horizontal="center"/>
      <protection locked="0"/>
    </xf>
    <xf numFmtId="0" fontId="66" fillId="31" borderId="30" xfId="0" applyFont="1" applyFill="1" applyBorder="1" applyAlignment="1" applyProtection="1">
      <alignment horizontal="center"/>
      <protection locked="0"/>
    </xf>
    <xf numFmtId="1" fontId="66" fillId="31" borderId="10" xfId="0" applyNumberFormat="1" applyFont="1" applyFill="1" applyBorder="1" applyAlignment="1" applyProtection="1">
      <alignment horizontal="center"/>
      <protection locked="0"/>
    </xf>
    <xf numFmtId="0" fontId="66" fillId="31" borderId="10" xfId="0" applyFont="1" applyFill="1" applyBorder="1" applyAlignment="1" applyProtection="1">
      <alignment horizontal="center"/>
      <protection locked="0"/>
    </xf>
    <xf numFmtId="1" fontId="66" fillId="29" borderId="10" xfId="0" applyNumberFormat="1" applyFont="1" applyFill="1" applyBorder="1" applyAlignment="1" applyProtection="1">
      <alignment horizontal="center" vertical="center"/>
      <protection locked="0"/>
    </xf>
    <xf numFmtId="0" fontId="66" fillId="29" borderId="10" xfId="0" applyFont="1" applyFill="1" applyBorder="1" applyAlignment="1" applyProtection="1">
      <alignment horizontal="center" vertical="center"/>
      <protection locked="0"/>
    </xf>
    <xf numFmtId="0" fontId="66" fillId="29" borderId="10" xfId="0" applyFont="1" applyFill="1" applyBorder="1" applyAlignment="1" applyProtection="1">
      <protection locked="0"/>
    </xf>
    <xf numFmtId="0" fontId="66" fillId="29" borderId="30" xfId="0" applyFont="1" applyFill="1" applyBorder="1" applyAlignment="1" applyProtection="1">
      <alignment horizontal="center" vertical="center"/>
      <protection locked="0"/>
    </xf>
    <xf numFmtId="0" fontId="66" fillId="29" borderId="30" xfId="0" applyFont="1" applyFill="1" applyBorder="1" applyAlignment="1" applyProtection="1">
      <protection locked="0"/>
    </xf>
    <xf numFmtId="0" fontId="66" fillId="29" borderId="29" xfId="0" applyFont="1" applyFill="1" applyBorder="1" applyAlignment="1" applyProtection="1">
      <alignment horizontal="center" vertical="center"/>
      <protection locked="0"/>
    </xf>
    <xf numFmtId="0" fontId="66" fillId="29" borderId="29" xfId="0" applyFont="1" applyFill="1" applyBorder="1" applyAlignment="1" applyProtection="1">
      <protection locked="0"/>
    </xf>
    <xf numFmtId="0" fontId="66" fillId="25" borderId="35" xfId="0" applyFont="1" applyFill="1" applyBorder="1" applyAlignment="1" applyProtection="1">
      <protection locked="0"/>
    </xf>
    <xf numFmtId="1" fontId="66" fillId="25" borderId="0" xfId="0" applyNumberFormat="1" applyFont="1" applyFill="1" applyBorder="1" applyAlignment="1" applyProtection="1">
      <alignment horizontal="center" vertical="center"/>
      <protection locked="0"/>
    </xf>
    <xf numFmtId="165" fontId="66" fillId="25" borderId="0" xfId="0" applyNumberFormat="1" applyFont="1" applyFill="1" applyBorder="1" applyAlignment="1" applyProtection="1">
      <protection locked="0"/>
    </xf>
    <xf numFmtId="165" fontId="66" fillId="25" borderId="18" xfId="0" applyNumberFormat="1" applyFont="1" applyFill="1" applyBorder="1" applyAlignment="1" applyProtection="1">
      <protection locked="0"/>
    </xf>
    <xf numFmtId="0" fontId="66" fillId="29" borderId="62" xfId="0" applyFont="1" applyFill="1" applyBorder="1" applyAlignment="1" applyProtection="1">
      <alignment horizontal="center"/>
      <protection locked="0"/>
    </xf>
    <xf numFmtId="165" fontId="68" fillId="29" borderId="47" xfId="0" applyNumberFormat="1" applyFont="1" applyFill="1" applyBorder="1" applyAlignment="1" applyProtection="1">
      <alignment horizontal="center"/>
      <protection hidden="1"/>
    </xf>
    <xf numFmtId="165" fontId="68" fillId="29" borderId="46" xfId="0" applyNumberFormat="1" applyFont="1" applyFill="1" applyBorder="1" applyAlignment="1" applyProtection="1">
      <alignment horizontal="center"/>
      <protection hidden="1"/>
    </xf>
    <xf numFmtId="0" fontId="66" fillId="29" borderId="54" xfId="0" applyFont="1" applyFill="1" applyBorder="1" applyAlignment="1" applyProtection="1">
      <alignment horizontal="center"/>
      <protection locked="0"/>
    </xf>
    <xf numFmtId="1" fontId="66" fillId="29" borderId="30" xfId="0" applyNumberFormat="1" applyFont="1" applyFill="1" applyBorder="1" applyAlignment="1" applyProtection="1">
      <alignment horizontal="center" vertical="center"/>
      <protection locked="0"/>
    </xf>
    <xf numFmtId="0" fontId="66" fillId="29" borderId="30" xfId="0" applyFont="1" applyFill="1" applyBorder="1" applyAlignment="1" applyProtection="1">
      <alignment horizontal="center"/>
      <protection locked="0"/>
    </xf>
    <xf numFmtId="0" fontId="66" fillId="29" borderId="53" xfId="0" applyFont="1" applyFill="1" applyBorder="1" applyAlignment="1" applyProtection="1">
      <alignment horizontal="center"/>
      <protection locked="0"/>
    </xf>
    <xf numFmtId="165" fontId="68" fillId="29" borderId="45" xfId="0" applyNumberFormat="1" applyFont="1" applyFill="1" applyBorder="1" applyAlignment="1" applyProtection="1">
      <alignment horizontal="center"/>
      <protection hidden="1"/>
    </xf>
    <xf numFmtId="165" fontId="68" fillId="31" borderId="46" xfId="0" applyNumberFormat="1" applyFont="1" applyFill="1" applyBorder="1" applyAlignment="1" applyProtection="1">
      <alignment horizontal="center"/>
      <protection hidden="1"/>
    </xf>
    <xf numFmtId="165" fontId="68" fillId="31" borderId="45" xfId="0" applyNumberFormat="1" applyFont="1" applyFill="1" applyBorder="1" applyAlignment="1" applyProtection="1">
      <alignment horizontal="center"/>
      <protection hidden="1"/>
    </xf>
    <xf numFmtId="165" fontId="68" fillId="31" borderId="47" xfId="0" applyNumberFormat="1" applyFont="1" applyFill="1" applyBorder="1" applyAlignment="1" applyProtection="1">
      <alignment horizontal="center"/>
      <protection hidden="1"/>
    </xf>
    <xf numFmtId="0" fontId="27" fillId="20" borderId="21" xfId="0" applyFont="1" applyFill="1" applyBorder="1" applyAlignment="1" applyProtection="1">
      <alignment horizontal="center" vertical="center"/>
      <protection locked="0"/>
    </xf>
    <xf numFmtId="0" fontId="29" fillId="20" borderId="22" xfId="0" applyFont="1" applyFill="1" applyBorder="1" applyAlignment="1" applyProtection="1">
      <alignment horizontal="center" vertical="center"/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45" fillId="20" borderId="55" xfId="0" applyFont="1" applyFill="1" applyBorder="1" applyAlignment="1" applyProtection="1">
      <alignment horizontal="center" vertical="center"/>
      <protection locked="0"/>
    </xf>
    <xf numFmtId="0" fontId="66" fillId="29" borderId="32" xfId="0" applyFont="1" applyFill="1" applyBorder="1" applyAlignment="1" applyProtection="1">
      <alignment horizontal="center" vertical="center"/>
      <protection locked="0"/>
    </xf>
    <xf numFmtId="0" fontId="66" fillId="29" borderId="28" xfId="0" applyFont="1" applyFill="1" applyBorder="1" applyAlignment="1" applyProtection="1">
      <alignment horizontal="center" vertical="center"/>
      <protection locked="0"/>
    </xf>
    <xf numFmtId="0" fontId="66" fillId="31" borderId="29" xfId="0" applyFont="1" applyFill="1" applyBorder="1" applyAlignment="1" applyProtection="1">
      <alignment horizontal="center" vertical="center"/>
      <protection locked="0"/>
    </xf>
    <xf numFmtId="0" fontId="66" fillId="31" borderId="30" xfId="0" applyFont="1" applyFill="1" applyBorder="1" applyAlignment="1" applyProtection="1">
      <alignment horizontal="center" vertical="center"/>
      <protection locked="0"/>
    </xf>
    <xf numFmtId="0" fontId="66" fillId="29" borderId="26" xfId="0" applyFont="1" applyFill="1" applyBorder="1" applyAlignment="1">
      <alignment horizontal="center" vertical="center"/>
    </xf>
    <xf numFmtId="0" fontId="66" fillId="29" borderId="10" xfId="0" applyFont="1" applyFill="1" applyBorder="1" applyAlignment="1">
      <alignment horizontal="center" vertical="center"/>
    </xf>
    <xf numFmtId="0" fontId="38" fillId="33" borderId="66" xfId="0" applyFont="1" applyFill="1" applyBorder="1" applyAlignment="1" applyProtection="1">
      <alignment horizontal="center"/>
      <protection locked="0"/>
    </xf>
    <xf numFmtId="0" fontId="38" fillId="33" borderId="24" xfId="0" applyFont="1" applyFill="1" applyBorder="1" applyAlignment="1" applyProtection="1">
      <alignment horizontal="center"/>
      <protection locked="0"/>
    </xf>
    <xf numFmtId="0" fontId="38" fillId="33" borderId="16" xfId="0" applyFont="1" applyFill="1" applyBorder="1" applyAlignment="1" applyProtection="1">
      <alignment horizontal="center"/>
      <protection locked="0"/>
    </xf>
    <xf numFmtId="0" fontId="38" fillId="33" borderId="10" xfId="0" applyFont="1" applyFill="1" applyBorder="1" applyAlignment="1" applyProtection="1">
      <alignment horizontal="center"/>
      <protection locked="0"/>
    </xf>
    <xf numFmtId="0" fontId="38" fillId="33" borderId="25" xfId="0" applyFont="1" applyFill="1" applyBorder="1" applyAlignment="1" applyProtection="1">
      <alignment horizontal="center"/>
      <protection locked="0"/>
    </xf>
    <xf numFmtId="0" fontId="37" fillId="33" borderId="66" xfId="0" applyFont="1" applyFill="1" applyBorder="1" applyAlignment="1" applyProtection="1">
      <alignment horizontal="center"/>
      <protection locked="0"/>
    </xf>
    <xf numFmtId="0" fontId="37" fillId="33" borderId="26" xfId="0" applyFont="1" applyFill="1" applyBorder="1" applyAlignment="1" applyProtection="1">
      <alignment horizontal="center"/>
      <protection locked="0"/>
    </xf>
    <xf numFmtId="0" fontId="37" fillId="33" borderId="10" xfId="0" applyFont="1" applyFill="1" applyBorder="1" applyAlignment="1" applyProtection="1">
      <alignment horizontal="center"/>
      <protection locked="0"/>
    </xf>
    <xf numFmtId="0" fontId="37" fillId="33" borderId="27" xfId="0" applyFont="1" applyFill="1" applyBorder="1" applyAlignment="1" applyProtection="1">
      <alignment horizontal="center"/>
      <protection locked="0"/>
    </xf>
    <xf numFmtId="0" fontId="66" fillId="33" borderId="28" xfId="0" applyNumberFormat="1" applyFont="1" applyFill="1" applyBorder="1" applyAlignment="1" applyProtection="1">
      <alignment horizontal="center"/>
      <protection hidden="1"/>
    </xf>
    <xf numFmtId="1" fontId="66" fillId="33" borderId="29" xfId="0" applyNumberFormat="1" applyFont="1" applyFill="1" applyBorder="1" applyAlignment="1" applyProtection="1">
      <alignment horizontal="center"/>
      <protection hidden="1"/>
    </xf>
    <xf numFmtId="165" fontId="66" fillId="33" borderId="29" xfId="0" applyNumberFormat="1" applyFont="1" applyFill="1" applyBorder="1" applyAlignment="1" applyProtection="1">
      <alignment horizontal="center"/>
      <protection hidden="1"/>
    </xf>
    <xf numFmtId="0" fontId="66" fillId="33" borderId="29" xfId="0" applyNumberFormat="1" applyFont="1" applyFill="1" applyBorder="1" applyAlignment="1" applyProtection="1">
      <alignment horizontal="center" vertical="center"/>
      <protection hidden="1"/>
    </xf>
    <xf numFmtId="165" fontId="66" fillId="33" borderId="47" xfId="0" applyNumberFormat="1" applyFont="1" applyFill="1" applyBorder="1" applyAlignment="1" applyProtection="1">
      <alignment horizontal="center"/>
      <protection hidden="1"/>
    </xf>
    <xf numFmtId="0" fontId="66" fillId="33" borderId="26" xfId="0" applyNumberFormat="1" applyFont="1" applyFill="1" applyBorder="1" applyAlignment="1" applyProtection="1">
      <alignment horizontal="center"/>
      <protection hidden="1"/>
    </xf>
    <xf numFmtId="1" fontId="66" fillId="33" borderId="10" xfId="0" applyNumberFormat="1" applyFont="1" applyFill="1" applyBorder="1" applyAlignment="1" applyProtection="1">
      <alignment horizontal="center"/>
      <protection hidden="1"/>
    </xf>
    <xf numFmtId="165" fontId="66" fillId="33" borderId="10" xfId="0" applyNumberFormat="1" applyFont="1" applyFill="1" applyBorder="1" applyAlignment="1" applyProtection="1">
      <alignment horizontal="center"/>
      <protection hidden="1"/>
    </xf>
    <xf numFmtId="0" fontId="66" fillId="33" borderId="10" xfId="0" applyNumberFormat="1" applyFont="1" applyFill="1" applyBorder="1" applyAlignment="1" applyProtection="1">
      <alignment horizontal="center" vertical="center"/>
      <protection hidden="1"/>
    </xf>
    <xf numFmtId="165" fontId="68" fillId="33" borderId="46" xfId="0" applyNumberFormat="1" applyFont="1" applyFill="1" applyBorder="1" applyAlignment="1" applyProtection="1">
      <alignment horizontal="center"/>
      <protection hidden="1"/>
    </xf>
    <xf numFmtId="0" fontId="66" fillId="33" borderId="32" xfId="0" applyNumberFormat="1" applyFont="1" applyFill="1" applyBorder="1" applyAlignment="1" applyProtection="1">
      <alignment horizontal="center"/>
      <protection hidden="1"/>
    </xf>
    <xf numFmtId="1" fontId="66" fillId="33" borderId="30" xfId="0" applyNumberFormat="1" applyFont="1" applyFill="1" applyBorder="1" applyAlignment="1" applyProtection="1">
      <alignment horizontal="center"/>
      <protection hidden="1"/>
    </xf>
    <xf numFmtId="165" fontId="66" fillId="33" borderId="30" xfId="0" applyNumberFormat="1" applyFont="1" applyFill="1" applyBorder="1" applyAlignment="1" applyProtection="1">
      <alignment horizontal="center"/>
      <protection hidden="1"/>
    </xf>
    <xf numFmtId="0" fontId="66" fillId="33" borderId="30" xfId="0" applyNumberFormat="1" applyFont="1" applyFill="1" applyBorder="1" applyAlignment="1" applyProtection="1">
      <alignment horizontal="center" vertical="center"/>
      <protection hidden="1"/>
    </xf>
    <xf numFmtId="165" fontId="68" fillId="33" borderId="45" xfId="0" applyNumberFormat="1" applyFont="1" applyFill="1" applyBorder="1" applyAlignment="1" applyProtection="1">
      <alignment horizontal="center"/>
      <protection hidden="1"/>
    </xf>
    <xf numFmtId="165" fontId="68" fillId="33" borderId="47" xfId="0" applyNumberFormat="1" applyFont="1" applyFill="1" applyBorder="1" applyAlignment="1" applyProtection="1">
      <alignment horizontal="center"/>
      <protection hidden="1"/>
    </xf>
    <xf numFmtId="1" fontId="66" fillId="33" borderId="29" xfId="0" applyNumberFormat="1" applyFont="1" applyFill="1" applyBorder="1" applyAlignment="1" applyProtection="1">
      <alignment horizontal="center"/>
      <protection locked="0"/>
    </xf>
    <xf numFmtId="0" fontId="66" fillId="33" borderId="29" xfId="0" applyFont="1" applyFill="1" applyBorder="1" applyAlignment="1" applyProtection="1">
      <alignment horizontal="center"/>
      <protection locked="0"/>
    </xf>
    <xf numFmtId="0" fontId="66" fillId="33" borderId="29" xfId="0" applyNumberFormat="1" applyFont="1" applyFill="1" applyBorder="1" applyAlignment="1" applyProtection="1">
      <alignment horizontal="center" vertical="center"/>
      <protection locked="0"/>
    </xf>
    <xf numFmtId="0" fontId="66" fillId="33" borderId="26" xfId="0" applyNumberFormat="1" applyFont="1" applyFill="1" applyBorder="1" applyAlignment="1" applyProtection="1">
      <alignment horizontal="center" vertical="center"/>
      <protection locked="0"/>
    </xf>
    <xf numFmtId="1" fontId="66" fillId="33" borderId="10" xfId="0" applyNumberFormat="1" applyFont="1" applyFill="1" applyBorder="1" applyAlignment="1" applyProtection="1">
      <alignment horizontal="center"/>
      <protection locked="0"/>
    </xf>
    <xf numFmtId="0" fontId="66" fillId="33" borderId="10" xfId="0" applyFont="1" applyFill="1" applyBorder="1" applyAlignment="1" applyProtection="1">
      <alignment horizontal="center"/>
      <protection locked="0"/>
    </xf>
    <xf numFmtId="0" fontId="66" fillId="33" borderId="10" xfId="0" applyNumberFormat="1" applyFont="1" applyFill="1" applyBorder="1" applyAlignment="1" applyProtection="1">
      <alignment horizontal="center" vertical="center"/>
      <protection locked="0"/>
    </xf>
    <xf numFmtId="0" fontId="66" fillId="33" borderId="32" xfId="0" applyNumberFormat="1" applyFont="1" applyFill="1" applyBorder="1" applyAlignment="1">
      <alignment horizontal="center"/>
    </xf>
    <xf numFmtId="0" fontId="66" fillId="33" borderId="30" xfId="0" applyFont="1" applyFill="1" applyBorder="1" applyAlignment="1">
      <alignment horizontal="center"/>
    </xf>
    <xf numFmtId="0" fontId="0" fillId="33" borderId="30" xfId="0" applyFont="1" applyFill="1" applyBorder="1" applyAlignment="1">
      <alignment horizontal="center"/>
    </xf>
    <xf numFmtId="0" fontId="0" fillId="33" borderId="30" xfId="0" applyNumberFormat="1" applyFont="1" applyFill="1" applyBorder="1" applyAlignment="1">
      <alignment horizontal="center"/>
    </xf>
    <xf numFmtId="0" fontId="36" fillId="33" borderId="16" xfId="0" applyFont="1" applyFill="1" applyBorder="1" applyAlignment="1" applyProtection="1">
      <alignment horizontal="center"/>
      <protection locked="0"/>
    </xf>
    <xf numFmtId="0" fontId="38" fillId="33" borderId="15" xfId="0" applyFont="1" applyFill="1" applyBorder="1" applyAlignment="1" applyProtection="1">
      <alignment horizontal="center"/>
      <protection locked="0"/>
    </xf>
    <xf numFmtId="0" fontId="66" fillId="33" borderId="28" xfId="0" applyFont="1" applyFill="1" applyBorder="1" applyAlignment="1" applyProtection="1">
      <alignment horizontal="center" vertical="center"/>
      <protection locked="0"/>
    </xf>
    <xf numFmtId="0" fontId="66" fillId="33" borderId="29" xfId="0" applyFont="1" applyFill="1" applyBorder="1" applyAlignment="1" applyProtection="1">
      <protection locked="0"/>
    </xf>
    <xf numFmtId="0" fontId="66" fillId="33" borderId="29" xfId="0" applyFont="1" applyFill="1" applyBorder="1" applyAlignment="1" applyProtection="1">
      <alignment horizontal="center" vertical="center"/>
      <protection locked="0"/>
    </xf>
    <xf numFmtId="0" fontId="66" fillId="33" borderId="47" xfId="0" applyFont="1" applyFill="1" applyBorder="1" applyAlignment="1" applyProtection="1">
      <protection locked="0"/>
    </xf>
    <xf numFmtId="0" fontId="66" fillId="33" borderId="26" xfId="0" applyFont="1" applyFill="1" applyBorder="1" applyAlignment="1" applyProtection="1">
      <alignment horizontal="center" vertical="center"/>
      <protection locked="0"/>
    </xf>
    <xf numFmtId="0" fontId="66" fillId="33" borderId="10" xfId="0" applyFont="1" applyFill="1" applyBorder="1" applyAlignment="1" applyProtection="1">
      <protection locked="0"/>
    </xf>
    <xf numFmtId="0" fontId="66" fillId="33" borderId="10" xfId="0" applyFont="1" applyFill="1" applyBorder="1" applyAlignment="1" applyProtection="1">
      <alignment horizontal="center" vertical="center"/>
      <protection locked="0"/>
    </xf>
    <xf numFmtId="0" fontId="66" fillId="33" borderId="34" xfId="0" applyFont="1" applyFill="1" applyBorder="1" applyAlignment="1" applyProtection="1">
      <alignment horizontal="center" vertical="center"/>
      <protection locked="0"/>
    </xf>
    <xf numFmtId="0" fontId="66" fillId="33" borderId="12" xfId="0" applyFont="1" applyFill="1" applyBorder="1" applyAlignment="1" applyProtection="1">
      <protection locked="0"/>
    </xf>
    <xf numFmtId="0" fontId="66" fillId="33" borderId="12" xfId="0" applyFont="1" applyFill="1" applyBorder="1" applyAlignment="1" applyProtection="1">
      <alignment horizontal="center" vertical="center"/>
      <protection locked="0"/>
    </xf>
    <xf numFmtId="165" fontId="68" fillId="33" borderId="56" xfId="0" applyNumberFormat="1" applyFont="1" applyFill="1" applyBorder="1" applyAlignment="1" applyProtection="1">
      <alignment horizontal="center"/>
      <protection hidden="1"/>
    </xf>
    <xf numFmtId="0" fontId="66" fillId="33" borderId="32" xfId="0" applyFont="1" applyFill="1" applyBorder="1" applyAlignment="1" applyProtection="1">
      <alignment horizontal="center" vertical="center"/>
      <protection locked="0"/>
    </xf>
    <xf numFmtId="0" fontId="66" fillId="33" borderId="30" xfId="0" applyFont="1" applyFill="1" applyBorder="1" applyAlignment="1" applyProtection="1">
      <protection locked="0"/>
    </xf>
    <xf numFmtId="0" fontId="66" fillId="33" borderId="30" xfId="0" applyFont="1" applyFill="1" applyBorder="1" applyAlignment="1" applyProtection="1">
      <alignment horizontal="center" vertical="center"/>
      <protection locked="0"/>
    </xf>
    <xf numFmtId="0" fontId="66" fillId="33" borderId="24" xfId="0" applyFont="1" applyFill="1" applyBorder="1" applyAlignment="1" applyProtection="1">
      <alignment horizontal="center" vertical="center"/>
      <protection locked="0"/>
    </xf>
    <xf numFmtId="0" fontId="66" fillId="33" borderId="16" xfId="0" applyFont="1" applyFill="1" applyBorder="1" applyAlignment="1" applyProtection="1">
      <protection locked="0"/>
    </xf>
    <xf numFmtId="0" fontId="66" fillId="33" borderId="16" xfId="0" applyFont="1" applyFill="1" applyBorder="1" applyAlignment="1" applyProtection="1">
      <alignment horizontal="center" vertical="center"/>
      <protection locked="0"/>
    </xf>
    <xf numFmtId="165" fontId="68" fillId="33" borderId="44" xfId="0" applyNumberFormat="1" applyFont="1" applyFill="1" applyBorder="1" applyAlignment="1" applyProtection="1">
      <alignment horizontal="center"/>
      <protection hidden="1"/>
    </xf>
    <xf numFmtId="0" fontId="36" fillId="28" borderId="16" xfId="0" applyFont="1" applyFill="1" applyBorder="1" applyAlignment="1" applyProtection="1">
      <alignment horizontal="center"/>
      <protection locked="0"/>
    </xf>
    <xf numFmtId="0" fontId="36" fillId="34" borderId="16" xfId="0" applyFont="1" applyFill="1" applyBorder="1" applyAlignment="1" applyProtection="1">
      <alignment horizontal="center"/>
      <protection locked="0"/>
    </xf>
    <xf numFmtId="0" fontId="38" fillId="34" borderId="24" xfId="0" applyFont="1" applyFill="1" applyBorder="1" applyAlignment="1" applyProtection="1">
      <alignment horizontal="center"/>
      <protection locked="0"/>
    </xf>
    <xf numFmtId="0" fontId="38" fillId="34" borderId="15" xfId="0" applyFont="1" applyFill="1" applyBorder="1" applyAlignment="1" applyProtection="1">
      <alignment horizontal="center" vertical="center"/>
      <protection locked="0"/>
    </xf>
    <xf numFmtId="0" fontId="38" fillId="34" borderId="16" xfId="0" applyFont="1" applyFill="1" applyBorder="1" applyAlignment="1" applyProtection="1">
      <alignment horizontal="center"/>
      <protection locked="0"/>
    </xf>
    <xf numFmtId="0" fontId="38" fillId="34" borderId="10" xfId="0" applyFont="1" applyFill="1" applyBorder="1" applyAlignment="1" applyProtection="1">
      <alignment horizontal="center"/>
      <protection locked="0"/>
    </xf>
    <xf numFmtId="0" fontId="38" fillId="34" borderId="25" xfId="0" applyFont="1" applyFill="1" applyBorder="1" applyAlignment="1" applyProtection="1">
      <alignment horizontal="center"/>
      <protection locked="0"/>
    </xf>
    <xf numFmtId="0" fontId="37" fillId="34" borderId="26" xfId="0" applyFont="1" applyFill="1" applyBorder="1" applyAlignment="1" applyProtection="1">
      <alignment horizontal="center"/>
      <protection locked="0"/>
    </xf>
    <xf numFmtId="0" fontId="37" fillId="34" borderId="10" xfId="0" applyFont="1" applyFill="1" applyBorder="1" applyAlignment="1" applyProtection="1">
      <alignment horizontal="center"/>
      <protection locked="0"/>
    </xf>
    <xf numFmtId="0" fontId="37" fillId="34" borderId="27" xfId="0" applyFont="1" applyFill="1" applyBorder="1" applyAlignment="1" applyProtection="1">
      <alignment horizontal="center"/>
      <protection locked="0"/>
    </xf>
    <xf numFmtId="0" fontId="66" fillId="34" borderId="29" xfId="0" applyFont="1" applyFill="1" applyBorder="1" applyAlignment="1" applyProtection="1">
      <alignment horizontal="center" vertical="center"/>
      <protection locked="0"/>
    </xf>
    <xf numFmtId="0" fontId="66" fillId="34" borderId="29" xfId="0" applyFont="1" applyFill="1" applyBorder="1" applyAlignment="1" applyProtection="1">
      <alignment horizontal="center"/>
      <protection locked="0"/>
    </xf>
    <xf numFmtId="1" fontId="66" fillId="34" borderId="29" xfId="0" applyNumberFormat="1" applyFont="1" applyFill="1" applyBorder="1" applyAlignment="1" applyProtection="1">
      <alignment horizontal="center"/>
      <protection locked="0"/>
    </xf>
    <xf numFmtId="165" fontId="66" fillId="34" borderId="47" xfId="0" applyNumberFormat="1" applyFont="1" applyFill="1" applyBorder="1" applyAlignment="1" applyProtection="1">
      <alignment horizontal="center"/>
      <protection hidden="1"/>
    </xf>
    <xf numFmtId="1" fontId="66" fillId="34" borderId="10" xfId="0" applyNumberFormat="1" applyFont="1" applyFill="1" applyBorder="1" applyAlignment="1" applyProtection="1">
      <alignment horizontal="center" vertical="center"/>
      <protection locked="0"/>
    </xf>
    <xf numFmtId="0" fontId="66" fillId="34" borderId="10" xfId="0" applyFont="1" applyFill="1" applyBorder="1" applyAlignment="1" applyProtection="1">
      <alignment horizontal="center"/>
      <protection locked="0"/>
    </xf>
    <xf numFmtId="1" fontId="66" fillId="34" borderId="10" xfId="0" applyNumberFormat="1" applyFont="1" applyFill="1" applyBorder="1" applyAlignment="1" applyProtection="1">
      <alignment horizontal="center"/>
      <protection locked="0"/>
    </xf>
    <xf numFmtId="165" fontId="68" fillId="34" borderId="46" xfId="0" applyNumberFormat="1" applyFont="1" applyFill="1" applyBorder="1" applyAlignment="1" applyProtection="1">
      <alignment horizontal="center"/>
      <protection hidden="1"/>
    </xf>
    <xf numFmtId="1" fontId="66" fillId="34" borderId="30" xfId="0" applyNumberFormat="1" applyFont="1" applyFill="1" applyBorder="1" applyAlignment="1" applyProtection="1">
      <alignment horizontal="center" vertical="center"/>
      <protection locked="0"/>
    </xf>
    <xf numFmtId="0" fontId="66" fillId="34" borderId="30" xfId="0" applyFont="1" applyFill="1" applyBorder="1" applyAlignment="1" applyProtection="1">
      <alignment horizontal="center"/>
      <protection locked="0"/>
    </xf>
    <xf numFmtId="1" fontId="66" fillId="34" borderId="30" xfId="0" applyNumberFormat="1" applyFont="1" applyFill="1" applyBorder="1" applyAlignment="1" applyProtection="1">
      <alignment horizontal="center"/>
      <protection locked="0"/>
    </xf>
    <xf numFmtId="165" fontId="68" fillId="34" borderId="45" xfId="0" applyNumberFormat="1" applyFont="1" applyFill="1" applyBorder="1" applyAlignment="1" applyProtection="1">
      <alignment horizontal="center"/>
      <protection hidden="1"/>
    </xf>
    <xf numFmtId="0" fontId="66" fillId="34" borderId="28" xfId="0" applyFont="1" applyFill="1" applyBorder="1" applyAlignment="1" applyProtection="1">
      <alignment horizontal="center" vertical="center"/>
      <protection locked="0"/>
    </xf>
    <xf numFmtId="0" fontId="38" fillId="34" borderId="66" xfId="0" applyFont="1" applyFill="1" applyBorder="1" applyAlignment="1" applyProtection="1">
      <alignment horizontal="center"/>
      <protection locked="0"/>
    </xf>
    <xf numFmtId="0" fontId="37" fillId="34" borderId="66" xfId="0" applyFont="1" applyFill="1" applyBorder="1" applyAlignment="1" applyProtection="1">
      <alignment horizontal="center"/>
      <protection locked="0"/>
    </xf>
    <xf numFmtId="0" fontId="69" fillId="32" borderId="49" xfId="0" applyFont="1" applyFill="1" applyBorder="1" applyAlignment="1">
      <alignment horizontal="center" vertical="center"/>
    </xf>
    <xf numFmtId="0" fontId="69" fillId="32" borderId="22" xfId="0" applyFont="1" applyFill="1" applyBorder="1" applyAlignment="1">
      <alignment horizontal="center" vertical="center"/>
    </xf>
    <xf numFmtId="0" fontId="69" fillId="32" borderId="50" xfId="0" applyFont="1" applyFill="1" applyBorder="1" applyAlignment="1">
      <alignment horizontal="center" vertical="center"/>
    </xf>
    <xf numFmtId="0" fontId="69" fillId="32" borderId="21" xfId="0" applyFont="1" applyFill="1" applyBorder="1" applyAlignment="1">
      <alignment horizontal="center" vertical="center"/>
    </xf>
    <xf numFmtId="0" fontId="69" fillId="32" borderId="60" xfId="0" applyFont="1" applyFill="1" applyBorder="1" applyAlignment="1">
      <alignment horizontal="center" vertical="center"/>
    </xf>
    <xf numFmtId="0" fontId="69" fillId="32" borderId="23" xfId="0" applyFont="1" applyFill="1" applyBorder="1" applyAlignment="1">
      <alignment horizontal="center" vertical="center"/>
    </xf>
    <xf numFmtId="0" fontId="69" fillId="32" borderId="51" xfId="0" applyFont="1" applyFill="1" applyBorder="1" applyAlignment="1">
      <alignment horizontal="center" vertical="center"/>
    </xf>
    <xf numFmtId="0" fontId="69" fillId="32" borderId="52" xfId="0" applyFont="1" applyFill="1" applyBorder="1" applyAlignment="1">
      <alignment horizontal="center" vertical="center"/>
    </xf>
    <xf numFmtId="0" fontId="69" fillId="32" borderId="19" xfId="0" applyFont="1" applyFill="1" applyBorder="1" applyAlignment="1">
      <alignment horizontal="center" vertical="center"/>
    </xf>
    <xf numFmtId="0" fontId="69" fillId="32" borderId="64" xfId="0" applyFont="1" applyFill="1" applyBorder="1" applyAlignment="1">
      <alignment horizontal="center" vertical="center"/>
    </xf>
    <xf numFmtId="0" fontId="69" fillId="32" borderId="61" xfId="0" applyFont="1" applyFill="1" applyBorder="1" applyAlignment="1">
      <alignment horizontal="center" vertical="center"/>
    </xf>
    <xf numFmtId="0" fontId="69" fillId="32" borderId="74" xfId="0" applyFont="1" applyFill="1" applyBorder="1" applyAlignment="1">
      <alignment horizontal="center" vertical="center"/>
    </xf>
    <xf numFmtId="0" fontId="69" fillId="32" borderId="48" xfId="0" applyFont="1" applyFill="1" applyBorder="1" applyAlignment="1">
      <alignment horizontal="center" vertical="center"/>
    </xf>
    <xf numFmtId="0" fontId="69" fillId="32" borderId="20" xfId="0" applyFont="1" applyFill="1" applyBorder="1" applyAlignment="1">
      <alignment horizontal="center" vertical="center"/>
    </xf>
    <xf numFmtId="1" fontId="64" fillId="34" borderId="10" xfId="0" applyNumberFormat="1" applyFont="1" applyFill="1" applyBorder="1" applyAlignment="1" applyProtection="1">
      <alignment horizontal="center"/>
      <protection locked="0"/>
    </xf>
    <xf numFmtId="0" fontId="64" fillId="34" borderId="10" xfId="0" applyFont="1" applyFill="1" applyBorder="1" applyAlignment="1" applyProtection="1">
      <alignment horizontal="center"/>
      <protection locked="0"/>
    </xf>
    <xf numFmtId="0" fontId="38" fillId="28" borderId="15" xfId="0" applyFont="1" applyFill="1" applyBorder="1" applyAlignment="1" applyProtection="1">
      <alignment horizontal="center"/>
      <protection locked="0"/>
    </xf>
    <xf numFmtId="0" fontId="37" fillId="28" borderId="58" xfId="0" applyFont="1" applyFill="1" applyBorder="1" applyAlignment="1" applyProtection="1">
      <alignment horizontal="center"/>
      <protection locked="0"/>
    </xf>
    <xf numFmtId="1" fontId="66" fillId="28" borderId="29" xfId="0" applyNumberFormat="1" applyFont="1" applyFill="1" applyBorder="1" applyAlignment="1" applyProtection="1">
      <alignment horizontal="center"/>
      <protection locked="0"/>
    </xf>
    <xf numFmtId="0" fontId="66" fillId="28" borderId="29" xfId="0" applyFont="1" applyFill="1" applyBorder="1" applyAlignment="1" applyProtection="1">
      <alignment horizontal="center"/>
      <protection locked="0"/>
    </xf>
    <xf numFmtId="165" fontId="66" fillId="28" borderId="47" xfId="0" applyNumberFormat="1" applyFont="1" applyFill="1" applyBorder="1" applyAlignment="1" applyProtection="1">
      <alignment horizontal="center"/>
      <protection hidden="1"/>
    </xf>
    <xf numFmtId="1" fontId="66" fillId="28" borderId="10" xfId="0" applyNumberFormat="1" applyFont="1" applyFill="1" applyBorder="1" applyAlignment="1" applyProtection="1">
      <alignment horizontal="center"/>
      <protection locked="0"/>
    </xf>
    <xf numFmtId="0" fontId="66" fillId="28" borderId="10" xfId="0" applyFont="1" applyFill="1" applyBorder="1" applyAlignment="1" applyProtection="1">
      <alignment horizontal="center"/>
      <protection locked="0"/>
    </xf>
    <xf numFmtId="165" fontId="68" fillId="28" borderId="46" xfId="0" applyNumberFormat="1" applyFont="1" applyFill="1" applyBorder="1" applyAlignment="1" applyProtection="1">
      <alignment horizontal="center"/>
      <protection hidden="1"/>
    </xf>
    <xf numFmtId="1" fontId="66" fillId="28" borderId="30" xfId="0" applyNumberFormat="1" applyFont="1" applyFill="1" applyBorder="1" applyAlignment="1" applyProtection="1">
      <alignment horizontal="center"/>
      <protection locked="0"/>
    </xf>
    <xf numFmtId="0" fontId="66" fillId="28" borderId="30" xfId="0" applyFont="1" applyFill="1" applyBorder="1" applyAlignment="1" applyProtection="1">
      <alignment horizontal="center"/>
      <protection locked="0"/>
    </xf>
    <xf numFmtId="165" fontId="68" fillId="28" borderId="45" xfId="0" applyNumberFormat="1" applyFont="1" applyFill="1" applyBorder="1" applyAlignment="1" applyProtection="1">
      <alignment horizontal="center"/>
      <protection hidden="1"/>
    </xf>
    <xf numFmtId="165" fontId="68" fillId="28" borderId="47" xfId="0" applyNumberFormat="1" applyFont="1" applyFill="1" applyBorder="1" applyAlignment="1" applyProtection="1">
      <alignment horizontal="center"/>
      <protection hidden="1"/>
    </xf>
    <xf numFmtId="0" fontId="66" fillId="28" borderId="28" xfId="0" applyFont="1" applyFill="1" applyBorder="1" applyAlignment="1" applyProtection="1">
      <alignment horizontal="center" vertical="center"/>
      <protection locked="0"/>
    </xf>
    <xf numFmtId="0" fontId="66" fillId="28" borderId="29" xfId="0" applyFont="1" applyFill="1" applyBorder="1" applyAlignment="1" applyProtection="1">
      <alignment horizontal="center" vertical="center"/>
      <protection locked="0"/>
    </xf>
    <xf numFmtId="0" fontId="66" fillId="28" borderId="32" xfId="0" applyFont="1" applyFill="1" applyBorder="1" applyAlignment="1" applyProtection="1">
      <alignment horizontal="center" vertical="center"/>
      <protection locked="0"/>
    </xf>
    <xf numFmtId="0" fontId="66" fillId="28" borderId="30" xfId="0" applyFont="1" applyFill="1" applyBorder="1" applyAlignment="1" applyProtection="1">
      <alignment horizontal="center" vertical="center"/>
      <protection locked="0"/>
    </xf>
    <xf numFmtId="0" fontId="52" fillId="30" borderId="0" xfId="0" applyFont="1" applyFill="1" applyBorder="1" applyAlignment="1" applyProtection="1">
      <alignment horizontal="center" vertical="center"/>
      <protection locked="0"/>
    </xf>
    <xf numFmtId="0" fontId="52" fillId="30" borderId="39" xfId="0" applyFont="1" applyFill="1" applyBorder="1" applyAlignment="1" applyProtection="1">
      <alignment horizontal="center" vertical="center"/>
      <protection locked="0"/>
    </xf>
    <xf numFmtId="0" fontId="30" fillId="26" borderId="0" xfId="0" applyFont="1" applyFill="1" applyAlignment="1">
      <alignment horizontal="center"/>
    </xf>
    <xf numFmtId="0" fontId="67" fillId="30" borderId="39" xfId="0" applyFont="1" applyFill="1" applyBorder="1" applyAlignment="1" applyProtection="1">
      <alignment horizontal="center" vertical="center"/>
      <protection locked="0"/>
    </xf>
    <xf numFmtId="0" fontId="67" fillId="30" borderId="0" xfId="0" applyFont="1" applyFill="1" applyBorder="1" applyAlignment="1" applyProtection="1">
      <alignment horizontal="center" vertical="center"/>
      <protection locked="0"/>
    </xf>
    <xf numFmtId="0" fontId="28" fillId="30" borderId="0" xfId="0" applyFont="1" applyFill="1" applyBorder="1" applyAlignment="1" applyProtection="1">
      <alignment horizontal="center" vertical="center"/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30" fillId="26" borderId="0" xfId="0" applyFont="1" applyFill="1" applyAlignment="1" applyProtection="1">
      <alignment horizontal="center"/>
      <protection locked="0"/>
    </xf>
    <xf numFmtId="0" fontId="52" fillId="25" borderId="39" xfId="0" applyFont="1" applyFill="1" applyBorder="1" applyAlignment="1" applyProtection="1">
      <alignment vertical="center"/>
      <protection locked="0"/>
    </xf>
    <xf numFmtId="0" fontId="52" fillId="25" borderId="0" xfId="0" applyFont="1" applyFill="1" applyBorder="1" applyAlignment="1" applyProtection="1">
      <alignment vertical="center"/>
      <protection locked="0"/>
    </xf>
    <xf numFmtId="0" fontId="52" fillId="25" borderId="35" xfId="0" applyFont="1" applyFill="1" applyBorder="1" applyAlignment="1" applyProtection="1">
      <protection locked="0"/>
    </xf>
    <xf numFmtId="0" fontId="52" fillId="25" borderId="0" xfId="0" applyFont="1" applyFill="1" applyBorder="1" applyAlignment="1" applyProtection="1">
      <protection locked="0"/>
    </xf>
    <xf numFmtId="0" fontId="70" fillId="35" borderId="10" xfId="0" applyFont="1" applyFill="1" applyBorder="1" applyAlignment="1">
      <alignment horizontal="left" vertical="center"/>
    </xf>
    <xf numFmtId="0" fontId="70" fillId="35" borderId="10" xfId="0" applyFont="1" applyFill="1" applyBorder="1" applyAlignment="1">
      <alignment horizontal="center" vertical="center"/>
    </xf>
    <xf numFmtId="9" fontId="70" fillId="35" borderId="10" xfId="0" applyNumberFormat="1" applyFont="1" applyFill="1" applyBorder="1" applyAlignment="1">
      <alignment horizontal="center" vertical="center"/>
    </xf>
    <xf numFmtId="0" fontId="70" fillId="36" borderId="10" xfId="0" applyFont="1" applyFill="1" applyBorder="1" applyAlignment="1">
      <alignment horizontal="left" vertical="center"/>
    </xf>
    <xf numFmtId="0" fontId="70" fillId="36" borderId="10" xfId="0" applyFont="1" applyFill="1" applyBorder="1" applyAlignment="1">
      <alignment horizontal="center" vertical="center"/>
    </xf>
    <xf numFmtId="9" fontId="70" fillId="36" borderId="10" xfId="0" applyNumberFormat="1" applyFont="1" applyFill="1" applyBorder="1" applyAlignment="1">
      <alignment horizontal="center" vertical="center"/>
    </xf>
    <xf numFmtId="0" fontId="72" fillId="36" borderId="10" xfId="0" applyFont="1" applyFill="1" applyBorder="1" applyAlignment="1">
      <alignment horizontal="center" vertical="center"/>
    </xf>
    <xf numFmtId="0" fontId="70" fillId="35" borderId="10" xfId="0" applyFont="1" applyFill="1" applyBorder="1"/>
    <xf numFmtId="0" fontId="70" fillId="35" borderId="10" xfId="0" applyFont="1" applyFill="1" applyBorder="1" applyAlignment="1">
      <alignment horizontal="center"/>
    </xf>
    <xf numFmtId="0" fontId="73" fillId="0" borderId="0" xfId="0" applyFont="1"/>
    <xf numFmtId="0" fontId="70" fillId="36" borderId="10" xfId="0" applyFont="1" applyFill="1" applyBorder="1" applyAlignment="1">
      <alignment vertical="center"/>
    </xf>
    <xf numFmtId="0" fontId="70" fillId="35" borderId="10" xfId="485" applyFont="1" applyFill="1" applyBorder="1" applyAlignment="1">
      <alignment horizontal="center" vertical="center"/>
    </xf>
    <xf numFmtId="0" fontId="70" fillId="35" borderId="0" xfId="110" applyFont="1" applyFill="1" applyBorder="1" applyAlignment="1">
      <alignment horizontal="center" vertical="center"/>
    </xf>
    <xf numFmtId="0" fontId="74" fillId="30" borderId="28" xfId="0" applyFont="1" applyFill="1" applyBorder="1" applyAlignment="1">
      <alignment horizontal="center" vertical="center"/>
    </xf>
    <xf numFmtId="0" fontId="74" fillId="30" borderId="29" xfId="0" applyFont="1" applyFill="1" applyBorder="1" applyAlignment="1">
      <alignment horizontal="center" vertical="center"/>
    </xf>
    <xf numFmtId="0" fontId="74" fillId="30" borderId="47" xfId="0" applyFont="1" applyFill="1" applyBorder="1" applyAlignment="1">
      <alignment horizontal="center" vertical="center"/>
    </xf>
    <xf numFmtId="0" fontId="74" fillId="30" borderId="26" xfId="0" applyFont="1" applyFill="1" applyBorder="1" applyAlignment="1">
      <alignment horizontal="center" vertical="center"/>
    </xf>
    <xf numFmtId="0" fontId="74" fillId="30" borderId="10" xfId="0" applyFont="1" applyFill="1" applyBorder="1" applyAlignment="1">
      <alignment horizontal="center" vertical="center"/>
    </xf>
    <xf numFmtId="0" fontId="74" fillId="30" borderId="46" xfId="0" applyFont="1" applyFill="1" applyBorder="1" applyAlignment="1">
      <alignment horizontal="center" vertical="center"/>
    </xf>
    <xf numFmtId="0" fontId="74" fillId="30" borderId="10" xfId="0" applyFont="1" applyFill="1" applyBorder="1"/>
    <xf numFmtId="0" fontId="74" fillId="30" borderId="46" xfId="0" applyFont="1" applyFill="1" applyBorder="1"/>
    <xf numFmtId="0" fontId="74" fillId="30" borderId="32" xfId="0" applyFont="1" applyFill="1" applyBorder="1" applyAlignment="1">
      <alignment horizontal="center" vertical="center"/>
    </xf>
    <xf numFmtId="0" fontId="74" fillId="30" borderId="30" xfId="0" applyFont="1" applyFill="1" applyBorder="1"/>
    <xf numFmtId="0" fontId="74" fillId="30" borderId="30" xfId="0" applyFont="1" applyFill="1" applyBorder="1" applyAlignment="1">
      <alignment horizontal="center" vertical="center"/>
    </xf>
    <xf numFmtId="0" fontId="74" fillId="30" borderId="45" xfId="0" applyFont="1" applyFill="1" applyBorder="1" applyAlignment="1">
      <alignment horizontal="center" vertical="center"/>
    </xf>
    <xf numFmtId="0" fontId="76" fillId="34" borderId="30" xfId="0" applyFont="1" applyFill="1" applyBorder="1" applyAlignment="1">
      <alignment horizontal="center" vertical="center"/>
    </xf>
    <xf numFmtId="0" fontId="76" fillId="34" borderId="45" xfId="0" applyFont="1" applyFill="1" applyBorder="1" applyAlignment="1">
      <alignment horizontal="center" vertical="center"/>
    </xf>
    <xf numFmtId="0" fontId="27" fillId="20" borderId="51" xfId="0" applyFont="1" applyFill="1" applyBorder="1" applyAlignment="1" applyProtection="1">
      <alignment horizontal="center" vertical="center"/>
      <protection locked="0"/>
    </xf>
    <xf numFmtId="0" fontId="33" fillId="0" borderId="44" xfId="0" applyFont="1" applyFill="1" applyBorder="1" applyProtection="1">
      <protection locked="0"/>
    </xf>
    <xf numFmtId="0" fontId="33" fillId="0" borderId="45" xfId="0" applyFont="1" applyFill="1" applyBorder="1" applyProtection="1">
      <protection locked="0"/>
    </xf>
    <xf numFmtId="0" fontId="33" fillId="0" borderId="46" xfId="0" applyFont="1" applyFill="1" applyBorder="1" applyProtection="1">
      <protection locked="0"/>
    </xf>
    <xf numFmtId="0" fontId="33" fillId="0" borderId="47" xfId="0" applyFont="1" applyFill="1" applyBorder="1" applyProtection="1">
      <protection locked="0"/>
    </xf>
    <xf numFmtId="0" fontId="33" fillId="0" borderId="56" xfId="0" applyFont="1" applyFill="1" applyBorder="1" applyProtection="1">
      <protection locked="0"/>
    </xf>
    <xf numFmtId="0" fontId="40" fillId="0" borderId="45" xfId="0" applyFont="1" applyFill="1" applyBorder="1" applyAlignment="1" applyProtection="1">
      <alignment horizontal="center" vertical="center"/>
      <protection locked="0"/>
    </xf>
    <xf numFmtId="0" fontId="40" fillId="0" borderId="44" xfId="0" applyFont="1" applyFill="1" applyBorder="1" applyAlignment="1" applyProtection="1">
      <alignment horizontal="center" vertical="center"/>
      <protection locked="0"/>
    </xf>
    <xf numFmtId="0" fontId="40" fillId="0" borderId="46" xfId="0" applyFont="1" applyFill="1" applyBorder="1" applyAlignment="1" applyProtection="1">
      <alignment horizontal="center" vertical="center"/>
      <protection locked="0"/>
    </xf>
    <xf numFmtId="0" fontId="40" fillId="0" borderId="47" xfId="0" applyFont="1" applyFill="1" applyBorder="1" applyAlignment="1" applyProtection="1">
      <alignment horizontal="center" vertical="center"/>
      <protection locked="0"/>
    </xf>
    <xf numFmtId="0" fontId="60" fillId="0" borderId="44" xfId="0" applyFont="1" applyFill="1" applyBorder="1" applyAlignment="1" applyProtection="1">
      <alignment horizontal="center" vertical="center"/>
      <protection locked="0"/>
    </xf>
    <xf numFmtId="0" fontId="61" fillId="0" borderId="44" xfId="0" applyFont="1" applyFill="1" applyBorder="1" applyProtection="1">
      <protection locked="0"/>
    </xf>
    <xf numFmtId="0" fontId="33" fillId="0" borderId="46" xfId="0" applyFont="1" applyBorder="1" applyProtection="1">
      <protection locked="0"/>
    </xf>
    <xf numFmtId="0" fontId="36" fillId="28" borderId="10" xfId="0" applyFont="1" applyFill="1" applyBorder="1" applyAlignment="1" applyProtection="1">
      <alignment horizontal="center"/>
      <protection locked="0"/>
    </xf>
    <xf numFmtId="0" fontId="36" fillId="31" borderId="10" xfId="0" applyFont="1" applyFill="1" applyBorder="1" applyAlignment="1" applyProtection="1">
      <alignment horizontal="center"/>
      <protection locked="0"/>
    </xf>
    <xf numFmtId="0" fontId="37" fillId="31" borderId="30" xfId="0" applyFont="1" applyFill="1" applyBorder="1" applyAlignment="1" applyProtection="1">
      <alignment horizontal="center"/>
      <protection locked="0"/>
    </xf>
    <xf numFmtId="0" fontId="38" fillId="28" borderId="46" xfId="0" applyFont="1" applyFill="1" applyBorder="1" applyAlignment="1" applyProtection="1">
      <alignment horizontal="center"/>
      <protection locked="0"/>
    </xf>
    <xf numFmtId="0" fontId="37" fillId="28" borderId="30" xfId="0" applyFont="1" applyFill="1" applyBorder="1" applyAlignment="1" applyProtection="1">
      <alignment horizontal="center"/>
      <protection locked="0"/>
    </xf>
    <xf numFmtId="0" fontId="37" fillId="28" borderId="45" xfId="0" applyFont="1" applyFill="1" applyBorder="1" applyAlignment="1" applyProtection="1">
      <alignment horizontal="center"/>
      <protection locked="0"/>
    </xf>
    <xf numFmtId="0" fontId="37" fillId="29" borderId="30" xfId="0" applyFont="1" applyFill="1" applyBorder="1" applyAlignment="1" applyProtection="1">
      <alignment horizontal="center"/>
      <protection locked="0"/>
    </xf>
    <xf numFmtId="0" fontId="37" fillId="29" borderId="30" xfId="0" applyFont="1" applyFill="1" applyBorder="1" applyAlignment="1" applyProtection="1">
      <alignment horizontal="center" vertical="center"/>
      <protection locked="0"/>
    </xf>
    <xf numFmtId="0" fontId="45" fillId="20" borderId="50" xfId="0" applyFont="1" applyFill="1" applyBorder="1" applyAlignment="1" applyProtection="1">
      <alignment horizontal="center" vertical="center"/>
      <protection locked="0"/>
    </xf>
    <xf numFmtId="0" fontId="27" fillId="20" borderId="60" xfId="0" applyFont="1" applyFill="1" applyBorder="1" applyAlignment="1" applyProtection="1">
      <alignment horizontal="center" vertical="center"/>
      <protection locked="0"/>
    </xf>
    <xf numFmtId="0" fontId="45" fillId="30" borderId="0" xfId="0" applyFont="1" applyFill="1" applyBorder="1" applyAlignment="1" applyProtection="1">
      <alignment horizontal="center" vertical="center"/>
      <protection locked="0"/>
    </xf>
    <xf numFmtId="1" fontId="66" fillId="29" borderId="16" xfId="0" applyNumberFormat="1" applyFont="1" applyFill="1" applyBorder="1" applyAlignment="1" applyProtection="1">
      <alignment horizontal="center" vertical="center"/>
      <protection locked="0"/>
    </xf>
    <xf numFmtId="0" fontId="66" fillId="29" borderId="16" xfId="0" applyFont="1" applyFill="1" applyBorder="1" applyAlignment="1" applyProtection="1">
      <alignment horizontal="center"/>
      <protection locked="0"/>
    </xf>
    <xf numFmtId="0" fontId="66" fillId="29" borderId="77" xfId="0" applyFont="1" applyFill="1" applyBorder="1" applyAlignment="1" applyProtection="1">
      <alignment horizontal="center"/>
      <protection locked="0"/>
    </xf>
    <xf numFmtId="165" fontId="68" fillId="29" borderId="44" xfId="0" applyNumberFormat="1" applyFont="1" applyFill="1" applyBorder="1" applyAlignment="1" applyProtection="1">
      <alignment horizontal="center"/>
      <protection hidden="1"/>
    </xf>
    <xf numFmtId="0" fontId="27" fillId="20" borderId="12" xfId="0" applyFont="1" applyFill="1" applyBorder="1" applyAlignment="1" applyProtection="1">
      <alignment horizontal="center" vertical="center"/>
      <protection locked="0"/>
    </xf>
    <xf numFmtId="0" fontId="46" fillId="0" borderId="13" xfId="0" applyFont="1" applyFill="1" applyBorder="1" applyAlignment="1" applyProtection="1">
      <alignment horizontal="center" vertical="center"/>
      <protection locked="0"/>
    </xf>
    <xf numFmtId="0" fontId="46" fillId="0" borderId="10" xfId="0" applyFont="1" applyFill="1" applyBorder="1" applyAlignment="1" applyProtection="1">
      <alignment horizontal="center" vertical="center"/>
      <protection locked="0"/>
    </xf>
    <xf numFmtId="0" fontId="46" fillId="0" borderId="29" xfId="0" applyFont="1" applyFill="1" applyBorder="1" applyAlignment="1" applyProtection="1">
      <alignment horizontal="center" vertical="center"/>
      <protection locked="0"/>
    </xf>
    <xf numFmtId="0" fontId="46" fillId="0" borderId="30" xfId="0" applyFont="1" applyFill="1" applyBorder="1" applyAlignment="1" applyProtection="1">
      <alignment horizontal="center" vertical="center"/>
      <protection locked="0"/>
    </xf>
    <xf numFmtId="0" fontId="69" fillId="32" borderId="54" xfId="0" applyFont="1" applyFill="1" applyBorder="1" applyAlignment="1">
      <alignment horizontal="center" vertical="center"/>
    </xf>
    <xf numFmtId="0" fontId="52" fillId="30" borderId="35" xfId="0" applyFont="1" applyFill="1" applyBorder="1" applyAlignment="1" applyProtection="1">
      <alignment vertical="center"/>
      <protection locked="0"/>
    </xf>
    <xf numFmtId="0" fontId="52" fillId="30" borderId="0" xfId="0" applyFont="1" applyFill="1" applyBorder="1" applyAlignment="1" applyProtection="1">
      <alignment vertical="center"/>
      <protection locked="0"/>
    </xf>
    <xf numFmtId="0" fontId="52" fillId="30" borderId="18" xfId="0" applyFont="1" applyFill="1" applyBorder="1" applyAlignment="1" applyProtection="1">
      <alignment vertical="center"/>
      <protection locked="0"/>
    </xf>
    <xf numFmtId="0" fontId="26" fillId="31" borderId="10" xfId="0" applyFont="1" applyFill="1" applyBorder="1" applyAlignment="1" applyProtection="1">
      <alignment horizontal="center" vertical="center"/>
      <protection locked="0"/>
    </xf>
    <xf numFmtId="0" fontId="26" fillId="28" borderId="10" xfId="0" applyFont="1" applyFill="1" applyBorder="1" applyAlignment="1" applyProtection="1">
      <alignment horizontal="center" vertical="center"/>
      <protection locked="0"/>
    </xf>
    <xf numFmtId="0" fontId="26" fillId="29" borderId="10" xfId="0" applyFont="1" applyFill="1" applyBorder="1" applyAlignment="1" applyProtection="1">
      <alignment horizontal="center" vertical="center"/>
      <protection locked="0"/>
    </xf>
    <xf numFmtId="0" fontId="26" fillId="29" borderId="30" xfId="0" applyFont="1" applyFill="1" applyBorder="1" applyAlignment="1" applyProtection="1">
      <alignment horizontal="center" vertical="center"/>
      <protection locked="0"/>
    </xf>
    <xf numFmtId="0" fontId="26" fillId="34" borderId="29" xfId="0" applyFont="1" applyFill="1" applyBorder="1" applyAlignment="1" applyProtection="1">
      <alignment horizontal="center" vertical="center"/>
      <protection locked="0"/>
    </xf>
    <xf numFmtId="0" fontId="26" fillId="34" borderId="10" xfId="0" applyFont="1" applyFill="1" applyBorder="1" applyAlignment="1" applyProtection="1">
      <alignment horizontal="center" vertical="center"/>
      <protection locked="0"/>
    </xf>
    <xf numFmtId="0" fontId="26" fillId="33" borderId="57" xfId="0" applyFont="1" applyFill="1" applyBorder="1" applyAlignment="1" applyProtection="1">
      <alignment horizontal="center" vertical="center"/>
      <protection locked="0"/>
    </xf>
    <xf numFmtId="0" fontId="26" fillId="33" borderId="10" xfId="0" applyFont="1" applyFill="1" applyBorder="1" applyAlignment="1" applyProtection="1">
      <alignment horizontal="center" vertical="center"/>
      <protection locked="0"/>
    </xf>
    <xf numFmtId="0" fontId="26" fillId="33" borderId="30" xfId="0" applyFont="1" applyFill="1" applyBorder="1" applyAlignment="1" applyProtection="1">
      <alignment horizontal="center" vertical="center"/>
      <protection locked="0"/>
    </xf>
    <xf numFmtId="0" fontId="70" fillId="33" borderId="16" xfId="0" applyFont="1" applyFill="1" applyBorder="1" applyAlignment="1" applyProtection="1">
      <alignment horizontal="center" vertical="center"/>
      <protection locked="0"/>
    </xf>
    <xf numFmtId="0" fontId="70" fillId="33" borderId="52" xfId="0" applyFont="1" applyFill="1" applyBorder="1" applyAlignment="1" applyProtection="1">
      <alignment horizontal="center" vertical="center"/>
      <protection locked="0"/>
    </xf>
    <xf numFmtId="0" fontId="52" fillId="30" borderId="64" xfId="0" applyFont="1" applyFill="1" applyBorder="1" applyAlignment="1" applyProtection="1">
      <alignment vertical="center"/>
      <protection locked="0"/>
    </xf>
    <xf numFmtId="0" fontId="52" fillId="30" borderId="39" xfId="0" applyFont="1" applyFill="1" applyBorder="1" applyAlignment="1" applyProtection="1">
      <alignment vertical="center"/>
      <protection locked="0"/>
    </xf>
    <xf numFmtId="0" fontId="52" fillId="30" borderId="20" xfId="0" applyFont="1" applyFill="1" applyBorder="1" applyAlignment="1" applyProtection="1">
      <alignment vertical="center"/>
      <protection locked="0"/>
    </xf>
    <xf numFmtId="0" fontId="60" fillId="30" borderId="0" xfId="0" applyFont="1" applyFill="1" applyBorder="1" applyProtection="1">
      <protection locked="0"/>
    </xf>
    <xf numFmtId="0" fontId="40" fillId="30" borderId="0" xfId="0" applyFont="1" applyFill="1" applyBorder="1" applyProtection="1">
      <protection locked="0"/>
    </xf>
    <xf numFmtId="0" fontId="40" fillId="30" borderId="0" xfId="0" applyFont="1" applyFill="1" applyBorder="1" applyAlignment="1" applyProtection="1">
      <alignment horizontal="center" vertical="center"/>
      <protection locked="0"/>
    </xf>
    <xf numFmtId="0" fontId="26" fillId="31" borderId="40" xfId="381" applyFont="1" applyFill="1" applyBorder="1" applyAlignment="1" applyProtection="1">
      <alignment horizontal="center" vertical="center"/>
      <protection locked="0"/>
    </xf>
    <xf numFmtId="0" fontId="26" fillId="31" borderId="42" xfId="381" applyFont="1" applyFill="1" applyBorder="1" applyAlignment="1" applyProtection="1">
      <alignment horizontal="center" vertical="center"/>
      <protection locked="0"/>
    </xf>
    <xf numFmtId="0" fontId="26" fillId="29" borderId="40" xfId="381" applyFont="1" applyFill="1" applyBorder="1" applyAlignment="1" applyProtection="1">
      <alignment horizontal="center" vertical="center"/>
      <protection locked="0"/>
    </xf>
    <xf numFmtId="0" fontId="26" fillId="29" borderId="42" xfId="381" applyFont="1" applyFill="1" applyBorder="1" applyAlignment="1" applyProtection="1">
      <alignment horizontal="center" vertical="center"/>
      <protection locked="0"/>
    </xf>
    <xf numFmtId="0" fontId="26" fillId="34" borderId="41" xfId="381" applyFont="1" applyFill="1" applyBorder="1" applyAlignment="1" applyProtection="1">
      <alignment horizontal="center" vertical="center"/>
      <protection locked="0"/>
    </xf>
    <xf numFmtId="0" fontId="26" fillId="34" borderId="29" xfId="381" applyFont="1" applyFill="1" applyBorder="1" applyAlignment="1" applyProtection="1">
      <alignment horizontal="center" vertical="center"/>
      <protection locked="0"/>
    </xf>
    <xf numFmtId="0" fontId="26" fillId="33" borderId="10" xfId="381" applyFont="1" applyFill="1" applyBorder="1" applyAlignment="1" applyProtection="1">
      <alignment horizontal="center" vertical="center"/>
      <protection locked="0"/>
    </xf>
    <xf numFmtId="0" fontId="26" fillId="33" borderId="30" xfId="381" applyFont="1" applyFill="1" applyBorder="1" applyAlignment="1" applyProtection="1">
      <alignment horizontal="center" vertical="center"/>
      <protection locked="0"/>
    </xf>
    <xf numFmtId="0" fontId="26" fillId="33" borderId="16" xfId="0" applyFont="1" applyFill="1" applyBorder="1" applyAlignment="1" applyProtection="1">
      <alignment horizontal="center" vertical="center"/>
      <protection locked="0"/>
    </xf>
    <xf numFmtId="164" fontId="26" fillId="33" borderId="40" xfId="381" applyNumberFormat="1" applyFont="1" applyFill="1" applyBorder="1" applyAlignment="1" applyProtection="1">
      <alignment horizontal="center" vertical="center" wrapText="1"/>
      <protection locked="0"/>
    </xf>
    <xf numFmtId="164" fontId="26" fillId="33" borderId="41" xfId="381" applyNumberFormat="1" applyFont="1" applyFill="1" applyBorder="1" applyAlignment="1" applyProtection="1">
      <alignment horizontal="center" vertical="center" wrapText="1"/>
      <protection locked="0"/>
    </xf>
    <xf numFmtId="165" fontId="68" fillId="30" borderId="0" xfId="0" applyNumberFormat="1" applyFont="1" applyFill="1" applyBorder="1" applyAlignment="1" applyProtection="1">
      <alignment horizontal="center"/>
      <protection hidden="1"/>
    </xf>
    <xf numFmtId="0" fontId="52" fillId="25" borderId="35" xfId="0" applyFont="1" applyFill="1" applyBorder="1" applyAlignment="1" applyProtection="1">
      <protection locked="0"/>
    </xf>
    <xf numFmtId="0" fontId="52" fillId="25" borderId="0" xfId="0" applyFont="1" applyFill="1" applyBorder="1" applyAlignment="1" applyProtection="1">
      <protection locked="0"/>
    </xf>
    <xf numFmtId="0" fontId="52" fillId="25" borderId="18" xfId="0" applyFont="1" applyFill="1" applyBorder="1" applyAlignment="1" applyProtection="1">
      <protection locked="0"/>
    </xf>
    <xf numFmtId="164" fontId="26" fillId="33" borderId="78" xfId="381" applyNumberFormat="1" applyFont="1" applyFill="1" applyBorder="1" applyAlignment="1" applyProtection="1">
      <alignment horizontal="center" vertical="center" wrapText="1"/>
      <protection locked="0"/>
    </xf>
    <xf numFmtId="20" fontId="81" fillId="37" borderId="23" xfId="0" applyNumberFormat="1" applyFont="1" applyFill="1" applyBorder="1" applyProtection="1">
      <protection locked="0"/>
    </xf>
    <xf numFmtId="20" fontId="81" fillId="36" borderId="48" xfId="0" applyNumberFormat="1" applyFont="1" applyFill="1" applyBorder="1" applyProtection="1">
      <protection locked="0"/>
    </xf>
    <xf numFmtId="0" fontId="26" fillId="33" borderId="12" xfId="0" applyFont="1" applyFill="1" applyBorder="1" applyAlignment="1" applyProtection="1">
      <alignment horizontal="center" vertical="center"/>
      <protection locked="0"/>
    </xf>
    <xf numFmtId="0" fontId="26" fillId="33" borderId="29" xfId="0" applyFont="1" applyFill="1" applyBorder="1" applyAlignment="1" applyProtection="1">
      <alignment horizontal="center" vertical="center"/>
      <protection locked="0"/>
    </xf>
    <xf numFmtId="20" fontId="81" fillId="36" borderId="49" xfId="0" applyNumberFormat="1" applyFont="1" applyFill="1" applyBorder="1" applyProtection="1">
      <protection locked="0"/>
    </xf>
    <xf numFmtId="46" fontId="81" fillId="36" borderId="48" xfId="0" applyNumberFormat="1" applyFont="1" applyFill="1" applyBorder="1" applyProtection="1">
      <protection locked="0"/>
    </xf>
    <xf numFmtId="0" fontId="0" fillId="30" borderId="0" xfId="0" applyFill="1" applyProtection="1">
      <protection locked="0"/>
    </xf>
    <xf numFmtId="0" fontId="26" fillId="28" borderId="12" xfId="0" applyFont="1" applyFill="1" applyBorder="1" applyAlignment="1" applyProtection="1">
      <alignment horizontal="center" vertical="center"/>
      <protection locked="0"/>
    </xf>
    <xf numFmtId="1" fontId="66" fillId="28" borderId="13" xfId="0" applyNumberFormat="1" applyFont="1" applyFill="1" applyBorder="1" applyAlignment="1" applyProtection="1">
      <alignment horizontal="center"/>
      <protection locked="0"/>
    </xf>
    <xf numFmtId="0" fontId="66" fillId="28" borderId="14" xfId="0" applyFont="1" applyFill="1" applyBorder="1" applyAlignment="1" applyProtection="1">
      <alignment horizontal="center"/>
      <protection locked="0"/>
    </xf>
    <xf numFmtId="1" fontId="66" fillId="28" borderId="12" xfId="0" applyNumberFormat="1" applyFont="1" applyFill="1" applyBorder="1" applyAlignment="1" applyProtection="1">
      <alignment horizontal="center"/>
      <protection locked="0"/>
    </xf>
    <xf numFmtId="165" fontId="68" fillId="28" borderId="56" xfId="0" applyNumberFormat="1" applyFont="1" applyFill="1" applyBorder="1" applyAlignment="1" applyProtection="1">
      <alignment horizontal="center"/>
      <protection hidden="1"/>
    </xf>
    <xf numFmtId="0" fontId="26" fillId="28" borderId="29" xfId="0" applyFont="1" applyFill="1" applyBorder="1" applyAlignment="1" applyProtection="1">
      <alignment horizontal="center" vertical="center"/>
      <protection locked="0"/>
    </xf>
    <xf numFmtId="165" fontId="68" fillId="28" borderId="55" xfId="0" applyNumberFormat="1" applyFont="1" applyFill="1" applyBorder="1" applyAlignment="1" applyProtection="1">
      <alignment horizontal="center"/>
      <protection hidden="1"/>
    </xf>
    <xf numFmtId="20" fontId="81" fillId="37" borderId="75" xfId="0" applyNumberFormat="1" applyFont="1" applyFill="1" applyBorder="1"/>
    <xf numFmtId="20" fontId="81" fillId="37" borderId="48" xfId="0" applyNumberFormat="1" applyFont="1" applyFill="1" applyBorder="1"/>
    <xf numFmtId="46" fontId="81" fillId="37" borderId="48" xfId="0" applyNumberFormat="1" applyFont="1" applyFill="1" applyBorder="1"/>
    <xf numFmtId="46" fontId="81" fillId="37" borderId="23" xfId="0" applyNumberFormat="1" applyFont="1" applyFill="1" applyBorder="1"/>
    <xf numFmtId="0" fontId="33" fillId="30" borderId="0" xfId="0" applyFont="1" applyFill="1" applyBorder="1" applyProtection="1">
      <protection locked="0"/>
    </xf>
    <xf numFmtId="0" fontId="60" fillId="30" borderId="0" xfId="0" applyFont="1" applyFill="1" applyBorder="1" applyAlignment="1" applyProtection="1">
      <alignment horizontal="center" vertical="center"/>
      <protection locked="0"/>
    </xf>
    <xf numFmtId="0" fontId="61" fillId="30" borderId="0" xfId="0" applyFont="1" applyFill="1" applyBorder="1" applyProtection="1"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40" fillId="0" borderId="44" xfId="0" applyFont="1" applyFill="1" applyBorder="1" applyProtection="1">
      <protection locked="0"/>
    </xf>
    <xf numFmtId="0" fontId="40" fillId="0" borderId="46" xfId="0" applyFont="1" applyFill="1" applyBorder="1" applyProtection="1">
      <protection locked="0"/>
    </xf>
    <xf numFmtId="0" fontId="40" fillId="0" borderId="56" xfId="0" applyFont="1" applyFill="1" applyBorder="1" applyProtection="1">
      <protection locked="0"/>
    </xf>
    <xf numFmtId="0" fontId="40" fillId="0" borderId="45" xfId="0" applyFont="1" applyFill="1" applyBorder="1" applyProtection="1">
      <protection locked="0"/>
    </xf>
    <xf numFmtId="0" fontId="27" fillId="20" borderId="55" xfId="0" applyFont="1" applyFill="1" applyBorder="1" applyAlignment="1" applyProtection="1">
      <alignment horizontal="center" vertical="center"/>
      <protection locked="0"/>
    </xf>
    <xf numFmtId="0" fontId="40" fillId="0" borderId="47" xfId="0" applyFont="1" applyFill="1" applyBorder="1" applyProtection="1">
      <protection locked="0"/>
    </xf>
    <xf numFmtId="0" fontId="40" fillId="0" borderId="46" xfId="0" applyFont="1" applyBorder="1" applyProtection="1">
      <protection locked="0"/>
    </xf>
    <xf numFmtId="0" fontId="40" fillId="0" borderId="45" xfId="0" applyFont="1" applyBorder="1" applyProtection="1">
      <protection locked="0"/>
    </xf>
    <xf numFmtId="0" fontId="62" fillId="0" borderId="24" xfId="0" applyFont="1" applyFill="1" applyBorder="1" applyAlignment="1" applyProtection="1">
      <alignment horizontal="left"/>
      <protection locked="0"/>
    </xf>
    <xf numFmtId="0" fontId="62" fillId="0" borderId="26" xfId="0" applyFont="1" applyFill="1" applyBorder="1" applyAlignment="1" applyProtection="1">
      <alignment horizontal="left"/>
      <protection locked="0"/>
    </xf>
    <xf numFmtId="0" fontId="62" fillId="0" borderId="26" xfId="0" applyFont="1" applyFill="1" applyBorder="1" applyAlignment="1" applyProtection="1">
      <alignment horizontal="left" wrapText="1"/>
      <protection locked="0"/>
    </xf>
    <xf numFmtId="0" fontId="60" fillId="0" borderId="46" xfId="0" applyFont="1" applyFill="1" applyBorder="1" applyProtection="1">
      <protection locked="0"/>
    </xf>
    <xf numFmtId="0" fontId="62" fillId="0" borderId="32" xfId="0" applyFont="1" applyFill="1" applyBorder="1" applyAlignment="1" applyProtection="1">
      <alignment horizontal="left" wrapText="1"/>
      <protection locked="0"/>
    </xf>
    <xf numFmtId="0" fontId="40" fillId="0" borderId="56" xfId="0" applyFont="1" applyFill="1" applyBorder="1" applyAlignment="1" applyProtection="1">
      <alignment horizontal="center" vertical="center"/>
      <protection locked="0"/>
    </xf>
    <xf numFmtId="0" fontId="32" fillId="0" borderId="28" xfId="0" applyFont="1" applyFill="1" applyBorder="1" applyAlignment="1" applyProtection="1">
      <alignment horizontal="left" wrapText="1"/>
      <protection locked="0"/>
    </xf>
    <xf numFmtId="0" fontId="63" fillId="0" borderId="24" xfId="0" applyFont="1" applyFill="1" applyBorder="1" applyAlignment="1" applyProtection="1">
      <alignment horizontal="left" wrapText="1"/>
      <protection locked="0"/>
    </xf>
    <xf numFmtId="0" fontId="63" fillId="0" borderId="26" xfId="0" applyFont="1" applyFill="1" applyBorder="1" applyAlignment="1" applyProtection="1">
      <alignment horizontal="left" wrapText="1"/>
      <protection locked="0"/>
    </xf>
    <xf numFmtId="0" fontId="32" fillId="0" borderId="26" xfId="0" applyFont="1" applyFill="1" applyBorder="1" applyAlignment="1" applyProtection="1">
      <alignment horizontal="left" wrapText="1"/>
      <protection locked="0"/>
    </xf>
    <xf numFmtId="0" fontId="32" fillId="0" borderId="26" xfId="0" applyFont="1" applyFill="1" applyBorder="1" applyAlignment="1" applyProtection="1">
      <alignment horizontal="left"/>
      <protection locked="0"/>
    </xf>
    <xf numFmtId="0" fontId="32" fillId="0" borderId="32" xfId="0" applyFont="1" applyFill="1" applyBorder="1" applyAlignment="1" applyProtection="1">
      <alignment horizontal="left"/>
      <protection locked="0"/>
    </xf>
    <xf numFmtId="0" fontId="27" fillId="20" borderId="16" xfId="0" applyFont="1" applyFill="1" applyBorder="1" applyAlignment="1" applyProtection="1">
      <alignment horizontal="center" vertical="center"/>
      <protection locked="0"/>
    </xf>
    <xf numFmtId="0" fontId="29" fillId="20" borderId="52" xfId="0" applyFont="1" applyFill="1" applyBorder="1" applyAlignment="1" applyProtection="1">
      <alignment horizontal="center" vertical="center"/>
      <protection locked="0"/>
    </xf>
    <xf numFmtId="0" fontId="27" fillId="20" borderId="52" xfId="0" applyFont="1" applyFill="1" applyBorder="1" applyAlignment="1" applyProtection="1">
      <alignment horizontal="center" vertical="center"/>
      <protection locked="0"/>
    </xf>
    <xf numFmtId="0" fontId="45" fillId="20" borderId="80" xfId="0" applyFont="1" applyFill="1" applyBorder="1" applyAlignment="1" applyProtection="1">
      <alignment horizontal="center" vertical="center"/>
      <protection locked="0"/>
    </xf>
    <xf numFmtId="0" fontId="66" fillId="29" borderId="26" xfId="0" applyFont="1" applyFill="1" applyBorder="1" applyAlignment="1" applyProtection="1">
      <alignment horizontal="center" vertical="center"/>
      <protection locked="0"/>
    </xf>
    <xf numFmtId="165" fontId="68" fillId="30" borderId="0" xfId="0" applyNumberFormat="1" applyFont="1" applyFill="1" applyBorder="1" applyAlignment="1" applyProtection="1">
      <alignment horizontal="center"/>
      <protection hidden="1"/>
    </xf>
    <xf numFmtId="0" fontId="52" fillId="25" borderId="35" xfId="0" applyFont="1" applyFill="1" applyBorder="1" applyAlignment="1" applyProtection="1">
      <protection locked="0"/>
    </xf>
    <xf numFmtId="0" fontId="52" fillId="25" borderId="0" xfId="0" applyFont="1" applyFill="1" applyBorder="1" applyAlignment="1" applyProtection="1">
      <protection locked="0"/>
    </xf>
    <xf numFmtId="0" fontId="66" fillId="31" borderId="28" xfId="0" applyFont="1" applyFill="1" applyBorder="1" applyAlignment="1" applyProtection="1">
      <alignment horizontal="center" vertical="center"/>
      <protection locked="0"/>
    </xf>
    <xf numFmtId="0" fontId="26" fillId="31" borderId="29" xfId="0" applyFont="1" applyFill="1" applyBorder="1" applyAlignment="1" applyProtection="1">
      <alignment horizontal="center" vertical="center"/>
      <protection locked="0"/>
    </xf>
    <xf numFmtId="0" fontId="66" fillId="31" borderId="32" xfId="0" applyFont="1" applyFill="1" applyBorder="1" applyAlignment="1" applyProtection="1">
      <alignment horizontal="center" vertical="center"/>
      <protection locked="0"/>
    </xf>
    <xf numFmtId="0" fontId="26" fillId="31" borderId="30" xfId="0" applyFont="1" applyFill="1" applyBorder="1" applyAlignment="1" applyProtection="1">
      <alignment horizontal="center" vertical="center"/>
      <protection locked="0"/>
    </xf>
    <xf numFmtId="0" fontId="66" fillId="31" borderId="28" xfId="0" applyFont="1" applyFill="1" applyBorder="1" applyAlignment="1" applyProtection="1">
      <alignment horizontal="center"/>
      <protection locked="0"/>
    </xf>
    <xf numFmtId="0" fontId="66" fillId="31" borderId="26" xfId="0" applyFont="1" applyFill="1" applyBorder="1" applyAlignment="1" applyProtection="1">
      <alignment horizontal="center"/>
      <protection locked="0"/>
    </xf>
    <xf numFmtId="0" fontId="66" fillId="31" borderId="32" xfId="0" applyFont="1" applyFill="1" applyBorder="1" applyAlignment="1" applyProtection="1">
      <alignment horizontal="center"/>
      <protection locked="0"/>
    </xf>
    <xf numFmtId="0" fontId="28" fillId="31" borderId="30" xfId="0" applyFont="1" applyFill="1" applyBorder="1" applyAlignment="1" applyProtection="1">
      <alignment horizontal="center"/>
      <protection locked="0"/>
    </xf>
    <xf numFmtId="0" fontId="66" fillId="29" borderId="21" xfId="0" applyFont="1" applyFill="1" applyBorder="1" applyAlignment="1">
      <alignment horizontal="center"/>
    </xf>
    <xf numFmtId="0" fontId="26" fillId="29" borderId="22" xfId="0" applyFont="1" applyFill="1" applyBorder="1" applyAlignment="1" applyProtection="1">
      <alignment horizontal="center" vertical="center"/>
      <protection locked="0"/>
    </xf>
    <xf numFmtId="1" fontId="66" fillId="29" borderId="22" xfId="0" applyNumberFormat="1" applyFont="1" applyFill="1" applyBorder="1" applyAlignment="1" applyProtection="1">
      <alignment horizontal="center"/>
      <protection locked="0"/>
    </xf>
    <xf numFmtId="0" fontId="66" fillId="29" borderId="22" xfId="0" applyFont="1" applyFill="1" applyBorder="1" applyAlignment="1" applyProtection="1">
      <alignment horizontal="center"/>
      <protection locked="0"/>
    </xf>
    <xf numFmtId="0" fontId="66" fillId="29" borderId="22" xfId="0" applyFont="1" applyFill="1" applyBorder="1" applyAlignment="1">
      <alignment horizontal="center"/>
    </xf>
    <xf numFmtId="165" fontId="68" fillId="29" borderId="55" xfId="0" applyNumberFormat="1" applyFont="1" applyFill="1" applyBorder="1" applyAlignment="1" applyProtection="1">
      <alignment horizontal="center"/>
      <protection hidden="1"/>
    </xf>
    <xf numFmtId="0" fontId="66" fillId="29" borderId="32" xfId="0" applyFont="1" applyFill="1" applyBorder="1" applyAlignment="1">
      <alignment horizontal="center" vertical="center"/>
    </xf>
    <xf numFmtId="1" fontId="66" fillId="29" borderId="30" xfId="0" applyNumberFormat="1" applyFont="1" applyFill="1" applyBorder="1" applyAlignment="1" applyProtection="1">
      <alignment horizontal="center"/>
      <protection locked="0"/>
    </xf>
    <xf numFmtId="0" fontId="66" fillId="29" borderId="30" xfId="0" applyFont="1" applyFill="1" applyBorder="1" applyAlignment="1">
      <alignment horizontal="center" vertical="center"/>
    </xf>
    <xf numFmtId="0" fontId="26" fillId="29" borderId="52" xfId="0" applyFont="1" applyFill="1" applyBorder="1" applyAlignment="1" applyProtection="1">
      <alignment horizontal="center" vertical="center"/>
      <protection locked="0"/>
    </xf>
    <xf numFmtId="1" fontId="66" fillId="29" borderId="16" xfId="0" applyNumberFormat="1" applyFont="1" applyFill="1" applyBorder="1" applyAlignment="1" applyProtection="1">
      <alignment horizontal="center"/>
      <protection locked="0"/>
    </xf>
    <xf numFmtId="0" fontId="66" fillId="29" borderId="16" xfId="0" applyFont="1" applyFill="1" applyBorder="1" applyAlignment="1" applyProtection="1">
      <alignment horizontal="center" vertical="center"/>
      <protection locked="0"/>
    </xf>
    <xf numFmtId="165" fontId="68" fillId="29" borderId="80" xfId="0" applyNumberFormat="1" applyFont="1" applyFill="1" applyBorder="1" applyAlignment="1" applyProtection="1">
      <alignment horizontal="center"/>
      <protection hidden="1"/>
    </xf>
    <xf numFmtId="0" fontId="66" fillId="29" borderId="61" xfId="0" applyFont="1" applyFill="1" applyBorder="1" applyAlignment="1" applyProtection="1">
      <alignment horizontal="center" vertical="center"/>
      <protection locked="0"/>
    </xf>
    <xf numFmtId="0" fontId="26" fillId="29" borderId="74" xfId="0" applyFont="1" applyFill="1" applyBorder="1" applyAlignment="1" applyProtection="1">
      <alignment horizontal="center" vertical="center"/>
      <protection locked="0"/>
    </xf>
    <xf numFmtId="1" fontId="66" fillId="29" borderId="74" xfId="0" applyNumberFormat="1" applyFont="1" applyFill="1" applyBorder="1" applyAlignment="1" applyProtection="1">
      <alignment horizontal="center"/>
      <protection locked="0"/>
    </xf>
    <xf numFmtId="0" fontId="66" fillId="29" borderId="74" xfId="0" applyFont="1" applyFill="1" applyBorder="1" applyAlignment="1" applyProtection="1">
      <alignment horizontal="center"/>
      <protection locked="0"/>
    </xf>
    <xf numFmtId="0" fontId="66" fillId="29" borderId="74" xfId="0" applyFont="1" applyFill="1" applyBorder="1" applyAlignment="1" applyProtection="1">
      <alignment horizontal="center" vertical="center"/>
      <protection locked="0"/>
    </xf>
    <xf numFmtId="165" fontId="66" fillId="29" borderId="79" xfId="0" applyNumberFormat="1" applyFont="1" applyFill="1" applyBorder="1" applyAlignment="1">
      <alignment horizontal="center"/>
    </xf>
    <xf numFmtId="0" fontId="66" fillId="29" borderId="21" xfId="0" applyFont="1" applyFill="1" applyBorder="1" applyAlignment="1" applyProtection="1">
      <alignment horizontal="center" vertical="center"/>
      <protection locked="0"/>
    </xf>
    <xf numFmtId="0" fontId="66" fillId="29" borderId="22" xfId="0" applyFont="1" applyFill="1" applyBorder="1" applyAlignment="1" applyProtection="1">
      <alignment horizontal="center" vertical="center"/>
      <protection locked="0"/>
    </xf>
    <xf numFmtId="0" fontId="70" fillId="33" borderId="29" xfId="0" applyFont="1" applyFill="1" applyBorder="1" applyAlignment="1" applyProtection="1">
      <alignment horizontal="center" vertical="center"/>
      <protection locked="0"/>
    </xf>
    <xf numFmtId="0" fontId="26" fillId="29" borderId="71" xfId="0" applyFont="1" applyFill="1" applyBorder="1" applyAlignment="1" applyProtection="1">
      <alignment horizontal="center" vertical="center"/>
      <protection locked="0"/>
    </xf>
    <xf numFmtId="0" fontId="26" fillId="29" borderId="51" xfId="0" applyFont="1" applyFill="1" applyBorder="1" applyAlignment="1" applyProtection="1">
      <alignment horizontal="center" vertical="center"/>
      <protection locked="0"/>
    </xf>
    <xf numFmtId="0" fontId="26" fillId="29" borderId="10" xfId="381" applyFont="1" applyFill="1" applyBorder="1" applyAlignment="1" applyProtection="1">
      <alignment horizontal="center" vertical="center"/>
      <protection locked="0"/>
    </xf>
    <xf numFmtId="0" fontId="33" fillId="0" borderId="11" xfId="0" applyFont="1" applyFill="1" applyBorder="1" applyProtection="1">
      <protection locked="0"/>
    </xf>
    <xf numFmtId="0" fontId="82" fillId="31" borderId="28" xfId="381" applyFont="1" applyFill="1" applyBorder="1" applyAlignment="1" applyProtection="1">
      <alignment horizontal="center" vertical="center"/>
      <protection locked="0"/>
    </xf>
    <xf numFmtId="0" fontId="26" fillId="31" borderId="29" xfId="381" applyFont="1" applyFill="1" applyBorder="1" applyAlignment="1" applyProtection="1">
      <alignment horizontal="center" vertical="center"/>
      <protection locked="0"/>
    </xf>
    <xf numFmtId="0" fontId="82" fillId="31" borderId="29" xfId="381" applyFont="1" applyFill="1" applyBorder="1" applyAlignment="1" applyProtection="1">
      <alignment horizontal="center" vertical="center"/>
      <protection locked="0"/>
    </xf>
    <xf numFmtId="0" fontId="82" fillId="31" borderId="32" xfId="381" applyFont="1" applyFill="1" applyBorder="1" applyAlignment="1" applyProtection="1">
      <alignment horizontal="center" vertical="center"/>
      <protection locked="0"/>
    </xf>
    <xf numFmtId="0" fontId="26" fillId="31" borderId="30" xfId="381" applyFont="1" applyFill="1" applyBorder="1" applyAlignment="1" applyProtection="1">
      <alignment horizontal="center" vertical="center"/>
      <protection locked="0"/>
    </xf>
    <xf numFmtId="0" fontId="82" fillId="31" borderId="30" xfId="381" applyFont="1" applyFill="1" applyBorder="1" applyAlignment="1" applyProtection="1">
      <alignment horizontal="center" vertical="center"/>
      <protection locked="0"/>
    </xf>
    <xf numFmtId="0" fontId="82" fillId="28" borderId="28" xfId="381" applyFont="1" applyFill="1" applyBorder="1" applyAlignment="1" applyProtection="1">
      <alignment horizontal="center" vertical="center"/>
      <protection locked="0"/>
    </xf>
    <xf numFmtId="0" fontId="82" fillId="28" borderId="32" xfId="381" applyFont="1" applyFill="1" applyBorder="1" applyAlignment="1" applyProtection="1">
      <alignment horizontal="center" vertical="center"/>
      <protection locked="0"/>
    </xf>
    <xf numFmtId="0" fontId="26" fillId="28" borderId="83" xfId="381" applyFont="1" applyFill="1" applyBorder="1" applyAlignment="1" applyProtection="1">
      <alignment horizontal="center" vertical="center"/>
      <protection locked="0"/>
    </xf>
    <xf numFmtId="0" fontId="26" fillId="28" borderId="84" xfId="381" applyFont="1" applyFill="1" applyBorder="1" applyAlignment="1" applyProtection="1">
      <alignment horizontal="center" vertical="center"/>
      <protection locked="0"/>
    </xf>
    <xf numFmtId="0" fontId="82" fillId="28" borderId="29" xfId="381" applyFont="1" applyFill="1" applyBorder="1" applyAlignment="1" applyProtection="1">
      <alignment horizontal="center" vertical="center"/>
      <protection locked="0"/>
    </xf>
    <xf numFmtId="0" fontId="82" fillId="28" borderId="30" xfId="381" applyFont="1" applyFill="1" applyBorder="1" applyAlignment="1" applyProtection="1">
      <alignment horizontal="center" vertical="center"/>
      <protection locked="0"/>
    </xf>
    <xf numFmtId="165" fontId="68" fillId="31" borderId="36" xfId="0" applyNumberFormat="1" applyFont="1" applyFill="1" applyBorder="1" applyAlignment="1" applyProtection="1">
      <alignment horizontal="center"/>
      <protection hidden="1"/>
    </xf>
    <xf numFmtId="165" fontId="68" fillId="31" borderId="31" xfId="0" applyNumberFormat="1" applyFont="1" applyFill="1" applyBorder="1" applyAlignment="1" applyProtection="1">
      <alignment horizontal="center"/>
      <protection hidden="1"/>
    </xf>
    <xf numFmtId="0" fontId="26" fillId="28" borderId="29" xfId="381" applyFont="1" applyFill="1" applyBorder="1" applyAlignment="1" applyProtection="1">
      <alignment horizontal="center" vertical="center"/>
      <protection locked="0"/>
    </xf>
    <xf numFmtId="0" fontId="26" fillId="28" borderId="30" xfId="381" applyFont="1" applyFill="1" applyBorder="1" applyAlignment="1" applyProtection="1">
      <alignment horizontal="center" vertical="center"/>
      <protection locked="0"/>
    </xf>
    <xf numFmtId="0" fontId="26" fillId="29" borderId="29" xfId="381" applyFont="1" applyFill="1" applyBorder="1" applyAlignment="1" applyProtection="1">
      <alignment horizontal="center" vertical="center"/>
      <protection locked="0"/>
    </xf>
    <xf numFmtId="0" fontId="26" fillId="29" borderId="30" xfId="381" applyFont="1" applyFill="1" applyBorder="1" applyAlignment="1" applyProtection="1">
      <alignment horizontal="center" vertical="center"/>
      <protection locked="0"/>
    </xf>
    <xf numFmtId="0" fontId="66" fillId="29" borderId="21" xfId="0" applyFont="1" applyFill="1" applyBorder="1" applyAlignment="1" applyProtection="1">
      <alignment horizontal="center"/>
      <protection locked="0"/>
    </xf>
    <xf numFmtId="0" fontId="26" fillId="29" borderId="82" xfId="381" applyFont="1" applyFill="1" applyBorder="1" applyAlignment="1" applyProtection="1">
      <alignment horizontal="center" vertical="center"/>
      <protection locked="0"/>
    </xf>
    <xf numFmtId="1" fontId="66" fillId="29" borderId="22" xfId="0" applyNumberFormat="1" applyFont="1" applyFill="1" applyBorder="1" applyAlignment="1" applyProtection="1">
      <alignment horizontal="center" vertical="center"/>
      <protection locked="0"/>
    </xf>
    <xf numFmtId="0" fontId="51" fillId="34" borderId="21" xfId="0" applyNumberFormat="1" applyFont="1" applyFill="1" applyBorder="1" applyAlignment="1" applyProtection="1">
      <alignment horizontal="center"/>
      <protection hidden="1"/>
    </xf>
    <xf numFmtId="0" fontId="26" fillId="34" borderId="22" xfId="0" applyFont="1" applyFill="1" applyBorder="1" applyAlignment="1" applyProtection="1">
      <alignment horizontal="center" vertical="center"/>
      <protection locked="0"/>
    </xf>
    <xf numFmtId="1" fontId="64" fillId="34" borderId="22" xfId="0" applyNumberFormat="1" applyFont="1" applyFill="1" applyBorder="1" applyAlignment="1" applyProtection="1">
      <alignment horizontal="center"/>
      <protection locked="0"/>
    </xf>
    <xf numFmtId="0" fontId="64" fillId="34" borderId="22" xfId="0" applyFont="1" applyFill="1" applyBorder="1" applyAlignment="1" applyProtection="1">
      <alignment horizontal="center"/>
      <protection locked="0"/>
    </xf>
    <xf numFmtId="1" fontId="51" fillId="34" borderId="22" xfId="0" applyNumberFormat="1" applyFont="1" applyFill="1" applyBorder="1" applyAlignment="1" applyProtection="1">
      <alignment horizontal="center"/>
      <protection hidden="1"/>
    </xf>
    <xf numFmtId="165" fontId="68" fillId="34" borderId="55" xfId="0" applyNumberFormat="1" applyFont="1" applyFill="1" applyBorder="1" applyAlignment="1" applyProtection="1">
      <alignment horizontal="center"/>
      <protection hidden="1"/>
    </xf>
    <xf numFmtId="165" fontId="68" fillId="29" borderId="31" xfId="0" applyNumberFormat="1" applyFont="1" applyFill="1" applyBorder="1" applyAlignment="1" applyProtection="1">
      <alignment horizontal="center"/>
      <protection hidden="1"/>
    </xf>
    <xf numFmtId="20" fontId="81" fillId="37" borderId="37" xfId="0" applyNumberFormat="1" applyFont="1" applyFill="1" applyBorder="1"/>
    <xf numFmtId="0" fontId="51" fillId="34" borderId="16" xfId="0" applyNumberFormat="1" applyFont="1" applyFill="1" applyBorder="1" applyAlignment="1" applyProtection="1">
      <alignment horizontal="center" vertical="center"/>
      <protection hidden="1"/>
    </xf>
    <xf numFmtId="0" fontId="51" fillId="34" borderId="28" xfId="0" applyNumberFormat="1" applyFont="1" applyFill="1" applyBorder="1" applyAlignment="1" applyProtection="1">
      <alignment horizontal="center" vertical="center"/>
      <protection hidden="1"/>
    </xf>
    <xf numFmtId="1" fontId="64" fillId="34" borderId="29" xfId="0" applyNumberFormat="1" applyFont="1" applyFill="1" applyBorder="1" applyAlignment="1" applyProtection="1">
      <alignment horizontal="center"/>
      <protection locked="0"/>
    </xf>
    <xf numFmtId="0" fontId="64" fillId="34" borderId="29" xfId="0" applyFont="1" applyFill="1" applyBorder="1" applyAlignment="1" applyProtection="1">
      <alignment horizontal="center"/>
      <protection locked="0"/>
    </xf>
    <xf numFmtId="0" fontId="51" fillId="34" borderId="29" xfId="0" applyNumberFormat="1" applyFont="1" applyFill="1" applyBorder="1" applyAlignment="1" applyProtection="1">
      <alignment horizontal="center" vertical="center"/>
      <protection hidden="1"/>
    </xf>
    <xf numFmtId="165" fontId="68" fillId="34" borderId="47" xfId="0" applyNumberFormat="1" applyFont="1" applyFill="1" applyBorder="1" applyAlignment="1" applyProtection="1">
      <alignment horizontal="center"/>
      <protection hidden="1"/>
    </xf>
    <xf numFmtId="0" fontId="51" fillId="34" borderId="24" xfId="0" applyNumberFormat="1" applyFont="1" applyFill="1" applyBorder="1" applyAlignment="1" applyProtection="1">
      <alignment horizontal="center" vertical="center"/>
      <protection hidden="1"/>
    </xf>
    <xf numFmtId="0" fontId="51" fillId="34" borderId="54" xfId="0" applyNumberFormat="1" applyFont="1" applyFill="1" applyBorder="1" applyAlignment="1" applyProtection="1">
      <alignment horizontal="center" vertical="center"/>
      <protection hidden="1"/>
    </xf>
    <xf numFmtId="0" fontId="26" fillId="34" borderId="30" xfId="0" applyFont="1" applyFill="1" applyBorder="1" applyAlignment="1" applyProtection="1">
      <alignment horizontal="center" vertical="center"/>
      <protection locked="0"/>
    </xf>
    <xf numFmtId="1" fontId="64" fillId="34" borderId="30" xfId="0" applyNumberFormat="1" applyFont="1" applyFill="1" applyBorder="1" applyAlignment="1" applyProtection="1">
      <alignment horizontal="center"/>
      <protection locked="0"/>
    </xf>
    <xf numFmtId="0" fontId="64" fillId="34" borderId="30" xfId="0" applyFont="1" applyFill="1" applyBorder="1" applyAlignment="1" applyProtection="1">
      <alignment horizontal="center"/>
      <protection locked="0"/>
    </xf>
    <xf numFmtId="0" fontId="51" fillId="34" borderId="52" xfId="0" applyNumberFormat="1" applyFont="1" applyFill="1" applyBorder="1" applyAlignment="1" applyProtection="1">
      <alignment horizontal="center" vertical="center"/>
      <protection hidden="1"/>
    </xf>
    <xf numFmtId="0" fontId="26" fillId="34" borderId="43" xfId="381" applyFont="1" applyFill="1" applyBorder="1" applyAlignment="1" applyProtection="1">
      <alignment horizontal="center" vertical="center"/>
      <protection locked="0"/>
    </xf>
    <xf numFmtId="0" fontId="66" fillId="34" borderId="26" xfId="0" applyFont="1" applyFill="1" applyBorder="1" applyAlignment="1" applyProtection="1">
      <alignment horizontal="center" vertical="center"/>
      <protection locked="0"/>
    </xf>
    <xf numFmtId="0" fontId="66" fillId="34" borderId="32" xfId="0" applyFont="1" applyFill="1" applyBorder="1" applyAlignment="1" applyProtection="1">
      <alignment horizontal="center" vertical="center"/>
      <protection locked="0"/>
    </xf>
    <xf numFmtId="0" fontId="26" fillId="34" borderId="42" xfId="381" applyFont="1" applyFill="1" applyBorder="1" applyAlignment="1" applyProtection="1">
      <alignment horizontal="center" vertical="center"/>
      <protection locked="0"/>
    </xf>
    <xf numFmtId="0" fontId="66" fillId="34" borderId="21" xfId="0" applyFont="1" applyFill="1" applyBorder="1" applyAlignment="1" applyProtection="1">
      <alignment horizontal="center" vertical="center"/>
      <protection locked="0"/>
    </xf>
    <xf numFmtId="0" fontId="26" fillId="34" borderId="22" xfId="381" applyFont="1" applyFill="1" applyBorder="1" applyAlignment="1" applyProtection="1">
      <alignment horizontal="center" vertical="center"/>
      <protection locked="0"/>
    </xf>
    <xf numFmtId="1" fontId="66" fillId="34" borderId="22" xfId="0" applyNumberFormat="1" applyFont="1" applyFill="1" applyBorder="1" applyAlignment="1" applyProtection="1">
      <alignment horizontal="center" vertical="center"/>
      <protection locked="0"/>
    </xf>
    <xf numFmtId="0" fontId="66" fillId="34" borderId="22" xfId="0" applyFont="1" applyFill="1" applyBorder="1" applyAlignment="1" applyProtection="1">
      <alignment horizontal="center"/>
      <protection locked="0"/>
    </xf>
    <xf numFmtId="1" fontId="66" fillId="34" borderId="22" xfId="0" applyNumberFormat="1" applyFont="1" applyFill="1" applyBorder="1" applyAlignment="1" applyProtection="1">
      <alignment horizontal="center"/>
      <protection locked="0"/>
    </xf>
    <xf numFmtId="0" fontId="66" fillId="34" borderId="22" xfId="0" applyFont="1" applyFill="1" applyBorder="1" applyAlignment="1" applyProtection="1">
      <alignment horizontal="center" vertical="center"/>
      <protection locked="0"/>
    </xf>
    <xf numFmtId="0" fontId="66" fillId="34" borderId="30" xfId="0" applyFont="1" applyFill="1" applyBorder="1" applyAlignment="1" applyProtection="1">
      <alignment horizontal="center" vertical="center"/>
      <protection locked="0"/>
    </xf>
    <xf numFmtId="165" fontId="68" fillId="29" borderId="11" xfId="0" applyNumberFormat="1" applyFont="1" applyFill="1" applyBorder="1" applyAlignment="1" applyProtection="1">
      <alignment horizontal="center"/>
      <protection hidden="1"/>
    </xf>
    <xf numFmtId="0" fontId="66" fillId="33" borderId="58" xfId="0" applyFont="1" applyFill="1" applyBorder="1" applyAlignment="1" applyProtection="1">
      <alignment horizontal="center" vertical="center"/>
      <protection locked="0"/>
    </xf>
    <xf numFmtId="0" fontId="66" fillId="33" borderId="14" xfId="0" applyFont="1" applyFill="1" applyBorder="1" applyAlignment="1" applyProtection="1">
      <alignment horizontal="center" vertical="center"/>
      <protection locked="0"/>
    </xf>
    <xf numFmtId="0" fontId="66" fillId="25" borderId="0" xfId="0" applyFont="1" applyFill="1" applyBorder="1" applyAlignment="1" applyProtection="1">
      <protection locked="0"/>
    </xf>
    <xf numFmtId="0" fontId="66" fillId="25" borderId="0" xfId="0" applyFont="1" applyFill="1" applyBorder="1" applyAlignment="1" applyProtection="1">
      <alignment horizontal="center" vertical="center"/>
      <protection locked="0"/>
    </xf>
    <xf numFmtId="0" fontId="26" fillId="34" borderId="30" xfId="381" applyFont="1" applyFill="1" applyBorder="1" applyAlignment="1" applyProtection="1">
      <alignment horizontal="center" vertical="center"/>
      <protection locked="0"/>
    </xf>
    <xf numFmtId="0" fontId="66" fillId="34" borderId="30" xfId="0" applyFont="1" applyFill="1" applyBorder="1" applyAlignment="1" applyProtection="1">
      <protection locked="0"/>
    </xf>
    <xf numFmtId="0" fontId="46" fillId="0" borderId="13" xfId="0" applyFont="1" applyBorder="1" applyAlignment="1" applyProtection="1">
      <alignment horizontal="center" vertical="center"/>
      <protection locked="0"/>
    </xf>
    <xf numFmtId="0" fontId="33" fillId="0" borderId="56" xfId="0" applyFont="1" applyBorder="1" applyProtection="1">
      <protection locked="0"/>
    </xf>
    <xf numFmtId="0" fontId="84" fillId="0" borderId="0" xfId="0" applyFont="1" applyBorder="1" applyAlignment="1">
      <alignment vertical="center"/>
    </xf>
    <xf numFmtId="0" fontId="84" fillId="0" borderId="0" xfId="0" applyFont="1" applyBorder="1" applyAlignment="1"/>
    <xf numFmtId="0" fontId="66" fillId="29" borderId="26" xfId="0" applyFont="1" applyFill="1" applyBorder="1" applyAlignment="1" applyProtection="1">
      <alignment horizontal="center" vertical="center"/>
      <protection locked="0"/>
    </xf>
    <xf numFmtId="0" fontId="66" fillId="38" borderId="22" xfId="0" applyFont="1" applyFill="1" applyBorder="1" applyAlignment="1" applyProtection="1">
      <alignment horizontal="center" vertical="center"/>
      <protection locked="0"/>
    </xf>
    <xf numFmtId="0" fontId="66" fillId="38" borderId="24" xfId="0" applyFont="1" applyFill="1" applyBorder="1" applyAlignment="1" applyProtection="1">
      <alignment horizontal="center" vertical="center"/>
      <protection locked="0"/>
    </xf>
    <xf numFmtId="165" fontId="64" fillId="34" borderId="47" xfId="0" applyNumberFormat="1" applyFont="1" applyFill="1" applyBorder="1" applyAlignment="1" applyProtection="1">
      <alignment horizontal="center"/>
      <protection hidden="1"/>
    </xf>
    <xf numFmtId="0" fontId="26" fillId="34" borderId="52" xfId="0" applyFont="1" applyFill="1" applyBorder="1" applyAlignment="1" applyProtection="1">
      <alignment horizontal="center" vertical="center"/>
      <protection locked="0"/>
    </xf>
    <xf numFmtId="0" fontId="66" fillId="33" borderId="28" xfId="0" applyNumberFormat="1" applyFont="1" applyFill="1" applyBorder="1" applyAlignment="1" applyProtection="1">
      <alignment horizontal="center" vertical="center"/>
      <protection locked="0"/>
    </xf>
    <xf numFmtId="0" fontId="26" fillId="29" borderId="29" xfId="0" applyFont="1" applyFill="1" applyBorder="1" applyAlignment="1" applyProtection="1">
      <alignment horizontal="center" vertical="center"/>
      <protection locked="0"/>
    </xf>
    <xf numFmtId="1" fontId="66" fillId="29" borderId="29" xfId="0" applyNumberFormat="1" applyFont="1" applyFill="1" applyBorder="1" applyAlignment="1" applyProtection="1">
      <alignment horizontal="center"/>
      <protection locked="0"/>
    </xf>
    <xf numFmtId="0" fontId="66" fillId="29" borderId="29" xfId="0" applyFont="1" applyFill="1" applyBorder="1" applyAlignment="1" applyProtection="1">
      <alignment horizontal="center"/>
      <protection locked="0"/>
    </xf>
    <xf numFmtId="0" fontId="28" fillId="29" borderId="30" xfId="0" applyFont="1" applyFill="1" applyBorder="1" applyAlignment="1" applyProtection="1">
      <alignment horizontal="center" vertical="center"/>
      <protection locked="0"/>
    </xf>
    <xf numFmtId="0" fontId="66" fillId="33" borderId="12" xfId="0" applyFont="1" applyFill="1" applyBorder="1" applyAlignment="1" applyProtection="1">
      <alignment horizontal="center"/>
      <protection locked="0"/>
    </xf>
    <xf numFmtId="0" fontId="66" fillId="33" borderId="30" xfId="0" applyFont="1" applyFill="1" applyBorder="1" applyAlignment="1" applyProtection="1">
      <alignment horizontal="center"/>
      <protection locked="0"/>
    </xf>
    <xf numFmtId="0" fontId="75" fillId="34" borderId="29" xfId="0" applyFont="1" applyFill="1" applyBorder="1" applyAlignment="1">
      <alignment horizontal="center" vertical="center"/>
    </xf>
    <xf numFmtId="0" fontId="75" fillId="34" borderId="47" xfId="0" applyFont="1" applyFill="1" applyBorder="1" applyAlignment="1">
      <alignment horizontal="center" vertical="center"/>
    </xf>
    <xf numFmtId="0" fontId="75" fillId="34" borderId="28" xfId="0" applyFont="1" applyFill="1" applyBorder="1" applyAlignment="1">
      <alignment horizontal="center" vertical="center"/>
    </xf>
    <xf numFmtId="0" fontId="75" fillId="34" borderId="32" xfId="0" applyFont="1" applyFill="1" applyBorder="1" applyAlignment="1">
      <alignment horizontal="center" vertical="center"/>
    </xf>
    <xf numFmtId="0" fontId="84" fillId="0" borderId="49" xfId="0" applyFont="1" applyBorder="1" applyAlignment="1">
      <alignment horizontal="center"/>
    </xf>
    <xf numFmtId="0" fontId="84" fillId="0" borderId="75" xfId="0" applyFont="1" applyBorder="1" applyAlignment="1">
      <alignment horizontal="center"/>
    </xf>
    <xf numFmtId="0" fontId="84" fillId="0" borderId="23" xfId="0" applyFont="1" applyBorder="1" applyAlignment="1">
      <alignment horizontal="center"/>
    </xf>
    <xf numFmtId="0" fontId="30" fillId="26" borderId="64" xfId="0" applyFont="1" applyFill="1" applyBorder="1" applyAlignment="1">
      <alignment horizontal="center"/>
    </xf>
    <xf numFmtId="0" fontId="30" fillId="26" borderId="39" xfId="0" applyFont="1" applyFill="1" applyBorder="1" applyAlignment="1">
      <alignment horizontal="center"/>
    </xf>
    <xf numFmtId="0" fontId="30" fillId="26" borderId="20" xfId="0" applyFont="1" applyFill="1" applyBorder="1" applyAlignment="1">
      <alignment horizontal="center"/>
    </xf>
    <xf numFmtId="0" fontId="79" fillId="25" borderId="28" xfId="0" applyFont="1" applyFill="1" applyBorder="1" applyAlignment="1" applyProtection="1">
      <alignment horizontal="center"/>
      <protection locked="0"/>
    </xf>
    <xf numFmtId="0" fontId="79" fillId="25" borderId="29" xfId="0" applyFont="1" applyFill="1" applyBorder="1" applyAlignment="1" applyProtection="1">
      <alignment horizontal="center"/>
      <protection locked="0"/>
    </xf>
    <xf numFmtId="0" fontId="79" fillId="25" borderId="36" xfId="0" applyFont="1" applyFill="1" applyBorder="1" applyAlignment="1" applyProtection="1">
      <alignment horizontal="center"/>
      <protection locked="0"/>
    </xf>
    <xf numFmtId="0" fontId="79" fillId="25" borderId="47" xfId="0" applyFont="1" applyFill="1" applyBorder="1" applyAlignment="1" applyProtection="1">
      <alignment horizontal="center"/>
      <protection locked="0"/>
    </xf>
    <xf numFmtId="0" fontId="79" fillId="25" borderId="26" xfId="0" applyFont="1" applyFill="1" applyBorder="1" applyAlignment="1" applyProtection="1">
      <alignment horizontal="center" vertical="center"/>
      <protection locked="0"/>
    </xf>
    <xf numFmtId="0" fontId="79" fillId="25" borderId="10" xfId="0" applyFont="1" applyFill="1" applyBorder="1" applyAlignment="1" applyProtection="1">
      <alignment horizontal="center" vertical="center"/>
      <protection locked="0"/>
    </xf>
    <xf numFmtId="0" fontId="79" fillId="25" borderId="11" xfId="0" applyFont="1" applyFill="1" applyBorder="1" applyAlignment="1" applyProtection="1">
      <alignment horizontal="center" vertical="center"/>
      <protection locked="0"/>
    </xf>
    <xf numFmtId="0" fontId="79" fillId="25" borderId="46" xfId="0" applyFont="1" applyFill="1" applyBorder="1" applyAlignment="1" applyProtection="1">
      <alignment horizontal="center" vertical="center"/>
      <protection locked="0"/>
    </xf>
    <xf numFmtId="0" fontId="79" fillId="25" borderId="32" xfId="0" applyFont="1" applyFill="1" applyBorder="1" applyAlignment="1" applyProtection="1">
      <alignment horizontal="center" vertical="center"/>
      <protection locked="0"/>
    </xf>
    <xf numFmtId="0" fontId="79" fillId="25" borderId="30" xfId="0" applyFont="1" applyFill="1" applyBorder="1" applyAlignment="1" applyProtection="1">
      <alignment horizontal="center" vertical="center"/>
      <protection locked="0"/>
    </xf>
    <xf numFmtId="0" fontId="79" fillId="25" borderId="31" xfId="0" applyFont="1" applyFill="1" applyBorder="1" applyAlignment="1" applyProtection="1">
      <alignment horizontal="center" vertical="center"/>
      <protection locked="0"/>
    </xf>
    <xf numFmtId="0" fontId="79" fillId="25" borderId="45" xfId="0" applyFont="1" applyFill="1" applyBorder="1" applyAlignment="1" applyProtection="1">
      <alignment horizontal="center" vertical="center"/>
      <protection locked="0"/>
    </xf>
    <xf numFmtId="0" fontId="79" fillId="25" borderId="26" xfId="0" applyFont="1" applyFill="1" applyBorder="1" applyAlignment="1" applyProtection="1">
      <alignment horizontal="center"/>
      <protection locked="0"/>
    </xf>
    <xf numFmtId="0" fontId="79" fillId="25" borderId="10" xfId="0" applyFont="1" applyFill="1" applyBorder="1" applyAlignment="1" applyProtection="1">
      <alignment horizontal="center"/>
      <protection locked="0"/>
    </xf>
    <xf numFmtId="0" fontId="79" fillId="25" borderId="11" xfId="0" applyFont="1" applyFill="1" applyBorder="1" applyAlignment="1" applyProtection="1">
      <alignment horizontal="center"/>
      <protection locked="0"/>
    </xf>
    <xf numFmtId="0" fontId="79" fillId="25" borderId="46" xfId="0" applyFont="1" applyFill="1" applyBorder="1" applyAlignment="1" applyProtection="1">
      <alignment horizontal="center"/>
      <protection locked="0"/>
    </xf>
    <xf numFmtId="0" fontId="79" fillId="25" borderId="66" xfId="0" applyFont="1" applyFill="1" applyBorder="1" applyAlignment="1" applyProtection="1">
      <alignment horizontal="center"/>
      <protection locked="0"/>
    </xf>
    <xf numFmtId="0" fontId="79" fillId="25" borderId="63" xfId="0" applyFont="1" applyFill="1" applyBorder="1" applyAlignment="1" applyProtection="1">
      <alignment horizontal="center"/>
      <protection locked="0"/>
    </xf>
    <xf numFmtId="0" fontId="79" fillId="25" borderId="27" xfId="0" applyFont="1" applyFill="1" applyBorder="1" applyAlignment="1" applyProtection="1">
      <alignment horizontal="center"/>
      <protection locked="0"/>
    </xf>
    <xf numFmtId="0" fontId="39" fillId="26" borderId="0" xfId="0" applyFont="1" applyFill="1" applyBorder="1" applyAlignment="1">
      <alignment horizontal="center" vertical="center"/>
    </xf>
    <xf numFmtId="0" fontId="39" fillId="26" borderId="33" xfId="0" applyFont="1" applyFill="1" applyBorder="1" applyAlignment="1">
      <alignment horizontal="center" vertical="center"/>
    </xf>
    <xf numFmtId="166" fontId="36" fillId="31" borderId="10" xfId="0" applyNumberFormat="1" applyFont="1" applyFill="1" applyBorder="1" applyAlignment="1" applyProtection="1">
      <alignment horizontal="center"/>
      <protection locked="0"/>
    </xf>
    <xf numFmtId="166" fontId="36" fillId="31" borderId="46" xfId="0" applyNumberFormat="1" applyFont="1" applyFill="1" applyBorder="1" applyAlignment="1" applyProtection="1">
      <alignment horizontal="center"/>
      <protection locked="0"/>
    </xf>
    <xf numFmtId="166" fontId="36" fillId="28" borderId="11" xfId="0" applyNumberFormat="1" applyFont="1" applyFill="1" applyBorder="1" applyAlignment="1" applyProtection="1">
      <alignment horizontal="center"/>
      <protection locked="0"/>
    </xf>
    <xf numFmtId="166" fontId="36" fillId="28" borderId="63" xfId="0" applyNumberFormat="1" applyFont="1" applyFill="1" applyBorder="1" applyAlignment="1" applyProtection="1">
      <alignment horizontal="center"/>
      <protection locked="0"/>
    </xf>
    <xf numFmtId="166" fontId="36" fillId="28" borderId="27" xfId="0" applyNumberFormat="1" applyFont="1" applyFill="1" applyBorder="1" applyAlignment="1" applyProtection="1">
      <alignment horizontal="center"/>
      <protection locked="0"/>
    </xf>
    <xf numFmtId="0" fontId="78" fillId="31" borderId="67" xfId="0" applyFont="1" applyFill="1" applyBorder="1" applyAlignment="1" applyProtection="1">
      <alignment horizontal="center" vertical="center"/>
      <protection locked="0"/>
    </xf>
    <xf numFmtId="0" fontId="78" fillId="31" borderId="68" xfId="0" applyFont="1" applyFill="1" applyBorder="1" applyAlignment="1" applyProtection="1">
      <alignment horizontal="center" vertical="center"/>
      <protection locked="0"/>
    </xf>
    <xf numFmtId="0" fontId="78" fillId="31" borderId="65" xfId="0" applyFont="1" applyFill="1" applyBorder="1" applyAlignment="1" applyProtection="1">
      <alignment horizontal="center" vertical="center"/>
      <protection locked="0"/>
    </xf>
    <xf numFmtId="0" fontId="77" fillId="31" borderId="66" xfId="0" applyFont="1" applyFill="1" applyBorder="1" applyAlignment="1" applyProtection="1">
      <alignment horizontal="center"/>
      <protection locked="0"/>
    </xf>
    <xf numFmtId="0" fontId="77" fillId="31" borderId="63" xfId="0" applyFont="1" applyFill="1" applyBorder="1" applyAlignment="1" applyProtection="1">
      <alignment horizontal="center"/>
      <protection locked="0"/>
    </xf>
    <xf numFmtId="0" fontId="77" fillId="31" borderId="27" xfId="0" applyFont="1" applyFill="1" applyBorder="1" applyAlignment="1" applyProtection="1">
      <alignment horizontal="center"/>
      <protection locked="0"/>
    </xf>
    <xf numFmtId="0" fontId="34" fillId="31" borderId="66" xfId="0" applyFont="1" applyFill="1" applyBorder="1" applyAlignment="1" applyProtection="1">
      <alignment horizontal="center"/>
      <protection locked="0"/>
    </xf>
    <xf numFmtId="0" fontId="34" fillId="31" borderId="63" xfId="0" applyFont="1" applyFill="1" applyBorder="1" applyAlignment="1" applyProtection="1">
      <alignment horizontal="center"/>
      <protection locked="0"/>
    </xf>
    <xf numFmtId="0" fontId="34" fillId="31" borderId="58" xfId="0" applyFont="1" applyFill="1" applyBorder="1" applyAlignment="1" applyProtection="1">
      <alignment horizontal="center"/>
      <protection locked="0"/>
    </xf>
    <xf numFmtId="0" fontId="34" fillId="31" borderId="70" xfId="0" applyFont="1" applyFill="1" applyBorder="1" applyAlignment="1" applyProtection="1">
      <alignment horizontal="center" vertical="center"/>
      <protection locked="0"/>
    </xf>
    <xf numFmtId="0" fontId="34" fillId="31" borderId="38" xfId="0" applyFont="1" applyFill="1" applyBorder="1" applyAlignment="1" applyProtection="1">
      <alignment horizontal="center" vertical="center"/>
      <protection locked="0"/>
    </xf>
    <xf numFmtId="0" fontId="34" fillId="31" borderId="69" xfId="0" applyFont="1" applyFill="1" applyBorder="1" applyAlignment="1" applyProtection="1">
      <alignment horizontal="center" vertical="center"/>
      <protection locked="0"/>
    </xf>
    <xf numFmtId="0" fontId="34" fillId="31" borderId="66" xfId="0" applyFont="1" applyFill="1" applyBorder="1" applyAlignment="1" applyProtection="1">
      <alignment horizontal="center" vertical="center"/>
      <protection locked="0"/>
    </xf>
    <xf numFmtId="0" fontId="34" fillId="31" borderId="58" xfId="0" applyFont="1" applyFill="1" applyBorder="1" applyAlignment="1" applyProtection="1">
      <alignment horizontal="center" vertical="center"/>
      <protection locked="0"/>
    </xf>
    <xf numFmtId="0" fontId="34" fillId="31" borderId="11" xfId="0" applyFont="1" applyFill="1" applyBorder="1" applyAlignment="1" applyProtection="1">
      <alignment horizontal="center" vertical="center"/>
      <protection locked="0"/>
    </xf>
    <xf numFmtId="0" fontId="34" fillId="31" borderId="27" xfId="0" applyFont="1" applyFill="1" applyBorder="1" applyAlignment="1" applyProtection="1">
      <alignment horizontal="center" vertical="center"/>
      <protection locked="0"/>
    </xf>
    <xf numFmtId="0" fontId="78" fillId="28" borderId="67" xfId="0" applyFont="1" applyFill="1" applyBorder="1" applyAlignment="1" applyProtection="1">
      <alignment horizontal="center" vertical="center"/>
      <protection locked="0"/>
    </xf>
    <xf numFmtId="0" fontId="78" fillId="28" borderId="68" xfId="0" applyFont="1" applyFill="1" applyBorder="1" applyAlignment="1" applyProtection="1">
      <alignment horizontal="center" vertical="center"/>
      <protection locked="0"/>
    </xf>
    <xf numFmtId="0" fontId="78" fillId="28" borderId="65" xfId="0" applyFont="1" applyFill="1" applyBorder="1" applyAlignment="1" applyProtection="1">
      <alignment horizontal="center" vertical="center"/>
      <protection locked="0"/>
    </xf>
    <xf numFmtId="0" fontId="77" fillId="28" borderId="66" xfId="0" applyFont="1" applyFill="1" applyBorder="1" applyAlignment="1" applyProtection="1">
      <alignment horizontal="center"/>
      <protection locked="0"/>
    </xf>
    <xf numFmtId="0" fontId="77" fillId="28" borderId="63" xfId="0" applyFont="1" applyFill="1" applyBorder="1" applyAlignment="1" applyProtection="1">
      <alignment horizontal="center"/>
      <protection locked="0"/>
    </xf>
    <xf numFmtId="0" fontId="77" fillId="28" borderId="27" xfId="0" applyFont="1" applyFill="1" applyBorder="1" applyAlignment="1" applyProtection="1">
      <alignment horizontal="center"/>
      <protection locked="0"/>
    </xf>
    <xf numFmtId="166" fontId="36" fillId="28" borderId="66" xfId="0" applyNumberFormat="1" applyFont="1" applyFill="1" applyBorder="1" applyAlignment="1" applyProtection="1">
      <alignment horizontal="center"/>
      <protection locked="0"/>
    </xf>
    <xf numFmtId="166" fontId="36" fillId="28" borderId="58" xfId="0" applyNumberFormat="1" applyFont="1" applyFill="1" applyBorder="1" applyAlignment="1" applyProtection="1">
      <alignment horizontal="center"/>
      <protection locked="0"/>
    </xf>
    <xf numFmtId="0" fontId="78" fillId="29" borderId="67" xfId="0" applyFont="1" applyFill="1" applyBorder="1" applyAlignment="1" applyProtection="1">
      <alignment horizontal="center"/>
      <protection locked="0"/>
    </xf>
    <xf numFmtId="0" fontId="78" fillId="29" borderId="68" xfId="0" applyFont="1" applyFill="1" applyBorder="1" applyAlignment="1" applyProtection="1">
      <alignment horizontal="center"/>
      <protection locked="0"/>
    </xf>
    <xf numFmtId="0" fontId="78" fillId="29" borderId="65" xfId="0" applyFont="1" applyFill="1" applyBorder="1" applyAlignment="1" applyProtection="1">
      <alignment horizontal="center"/>
      <protection locked="0"/>
    </xf>
    <xf numFmtId="0" fontId="69" fillId="32" borderId="53" xfId="0" applyFont="1" applyFill="1" applyBorder="1" applyAlignment="1">
      <alignment horizontal="center" vertical="center"/>
    </xf>
    <xf numFmtId="0" fontId="69" fillId="32" borderId="51" xfId="0" applyFont="1" applyFill="1" applyBorder="1" applyAlignment="1">
      <alignment horizontal="center" vertical="center"/>
    </xf>
    <xf numFmtId="0" fontId="69" fillId="32" borderId="19" xfId="0" applyFont="1" applyFill="1" applyBorder="1" applyAlignment="1">
      <alignment horizontal="center" vertical="center"/>
    </xf>
    <xf numFmtId="0" fontId="69" fillId="32" borderId="50" xfId="0" applyFont="1" applyFill="1" applyBorder="1" applyAlignment="1">
      <alignment horizontal="center" vertical="center"/>
    </xf>
    <xf numFmtId="0" fontId="69" fillId="32" borderId="60" xfId="0" applyFont="1" applyFill="1" applyBorder="1" applyAlignment="1">
      <alignment horizontal="center" vertical="center"/>
    </xf>
    <xf numFmtId="0" fontId="69" fillId="32" borderId="23" xfId="0" applyFont="1" applyFill="1" applyBorder="1" applyAlignment="1">
      <alignment horizontal="center" vertical="center"/>
    </xf>
    <xf numFmtId="165" fontId="66" fillId="31" borderId="31" xfId="0" applyNumberFormat="1" applyFont="1" applyFill="1" applyBorder="1" applyAlignment="1" applyProtection="1">
      <alignment horizontal="center"/>
      <protection locked="0"/>
    </xf>
    <xf numFmtId="165" fontId="66" fillId="31" borderId="59" xfId="0" applyNumberFormat="1" applyFont="1" applyFill="1" applyBorder="1" applyAlignment="1" applyProtection="1">
      <alignment horizontal="center"/>
      <protection locked="0"/>
    </xf>
    <xf numFmtId="165" fontId="66" fillId="29" borderId="16" xfId="0" applyNumberFormat="1" applyFont="1" applyFill="1" applyBorder="1" applyAlignment="1" applyProtection="1">
      <alignment horizontal="center"/>
      <protection locked="0"/>
    </xf>
    <xf numFmtId="165" fontId="66" fillId="28" borderId="31" xfId="0" applyNumberFormat="1" applyFont="1" applyFill="1" applyBorder="1" applyAlignment="1" applyProtection="1">
      <alignment horizontal="center"/>
      <protection locked="0"/>
    </xf>
    <xf numFmtId="165" fontId="66" fillId="28" borderId="59" xfId="0" applyNumberFormat="1" applyFont="1" applyFill="1" applyBorder="1" applyAlignment="1" applyProtection="1">
      <alignment horizontal="center"/>
      <protection locked="0"/>
    </xf>
    <xf numFmtId="0" fontId="67" fillId="30" borderId="64" xfId="0" applyFont="1" applyFill="1" applyBorder="1" applyAlignment="1" applyProtection="1">
      <alignment horizontal="center" vertical="center"/>
      <protection locked="0"/>
    </xf>
    <xf numFmtId="0" fontId="67" fillId="30" borderId="39" xfId="0" applyFont="1" applyFill="1" applyBorder="1" applyAlignment="1" applyProtection="1">
      <alignment horizontal="center" vertical="center"/>
      <protection locked="0"/>
    </xf>
    <xf numFmtId="0" fontId="67" fillId="30" borderId="20" xfId="0" applyFont="1" applyFill="1" applyBorder="1" applyAlignment="1" applyProtection="1">
      <alignment horizontal="center" vertical="center"/>
      <protection locked="0"/>
    </xf>
    <xf numFmtId="0" fontId="67" fillId="30" borderId="35" xfId="0" applyFont="1" applyFill="1" applyBorder="1" applyAlignment="1" applyProtection="1">
      <alignment horizontal="center" vertical="center"/>
      <protection locked="0"/>
    </xf>
    <xf numFmtId="0" fontId="67" fillId="30" borderId="0" xfId="0" applyFont="1" applyFill="1" applyBorder="1" applyAlignment="1" applyProtection="1">
      <alignment horizontal="center" vertical="center"/>
      <protection locked="0"/>
    </xf>
    <xf numFmtId="0" fontId="67" fillId="30" borderId="18" xfId="0" applyFont="1" applyFill="1" applyBorder="1" applyAlignment="1" applyProtection="1">
      <alignment horizontal="center" vertical="center"/>
      <protection locked="0"/>
    </xf>
    <xf numFmtId="166" fontId="36" fillId="29" borderId="11" xfId="0" applyNumberFormat="1" applyFont="1" applyFill="1" applyBorder="1" applyAlignment="1" applyProtection="1">
      <alignment horizontal="center"/>
      <protection locked="0"/>
    </xf>
    <xf numFmtId="166" fontId="36" fillId="29" borderId="63" xfId="0" applyNumberFormat="1" applyFont="1" applyFill="1" applyBorder="1" applyAlignment="1" applyProtection="1">
      <alignment horizontal="center"/>
      <protection locked="0"/>
    </xf>
    <xf numFmtId="166" fontId="36" fillId="29" borderId="27" xfId="0" applyNumberFormat="1" applyFont="1" applyFill="1" applyBorder="1" applyAlignment="1" applyProtection="1">
      <alignment horizontal="center"/>
      <protection locked="0"/>
    </xf>
    <xf numFmtId="0" fontId="31" fillId="24" borderId="35" xfId="0" applyFont="1" applyFill="1" applyBorder="1" applyAlignment="1" applyProtection="1">
      <alignment horizontal="center" vertical="center" textRotation="90"/>
      <protection locked="0"/>
    </xf>
    <xf numFmtId="0" fontId="31" fillId="24" borderId="37" xfId="0" applyFont="1" applyFill="1" applyBorder="1" applyAlignment="1" applyProtection="1">
      <alignment horizontal="center" vertical="center" textRotation="90"/>
      <protection locked="0"/>
    </xf>
    <xf numFmtId="0" fontId="31" fillId="20" borderId="35" xfId="0" applyFont="1" applyFill="1" applyBorder="1" applyAlignment="1" applyProtection="1">
      <alignment horizontal="center" vertical="center" textRotation="90"/>
      <protection locked="0"/>
    </xf>
    <xf numFmtId="0" fontId="31" fillId="20" borderId="37" xfId="0" applyFont="1" applyFill="1" applyBorder="1" applyAlignment="1" applyProtection="1">
      <alignment horizontal="center" vertical="center" textRotation="90"/>
      <protection locked="0"/>
    </xf>
    <xf numFmtId="0" fontId="31" fillId="24" borderId="64" xfId="0" applyFont="1" applyFill="1" applyBorder="1" applyAlignment="1" applyProtection="1">
      <alignment horizontal="center" vertical="center" textRotation="90"/>
      <protection locked="0"/>
    </xf>
    <xf numFmtId="165" fontId="64" fillId="34" borderId="29" xfId="0" applyNumberFormat="1" applyFont="1" applyFill="1" applyBorder="1" applyAlignment="1" applyProtection="1">
      <alignment horizontal="center"/>
      <protection locked="0"/>
    </xf>
    <xf numFmtId="165" fontId="64" fillId="34" borderId="22" xfId="0" applyNumberFormat="1" applyFont="1" applyFill="1" applyBorder="1" applyAlignment="1" applyProtection="1">
      <alignment horizontal="center"/>
      <protection locked="0"/>
    </xf>
    <xf numFmtId="165" fontId="66" fillId="29" borderId="10" xfId="0" applyNumberFormat="1" applyFont="1" applyFill="1" applyBorder="1" applyAlignment="1" applyProtection="1">
      <alignment horizontal="center"/>
      <protection locked="0"/>
    </xf>
    <xf numFmtId="165" fontId="66" fillId="29" borderId="30" xfId="0" applyNumberFormat="1" applyFont="1" applyFill="1" applyBorder="1" applyAlignment="1" applyProtection="1">
      <alignment horizontal="center"/>
      <protection locked="0"/>
    </xf>
    <xf numFmtId="165" fontId="66" fillId="29" borderId="22" xfId="0" applyNumberFormat="1" applyFont="1" applyFill="1" applyBorder="1" applyAlignment="1" applyProtection="1">
      <alignment horizontal="center"/>
      <protection locked="0"/>
    </xf>
    <xf numFmtId="0" fontId="31" fillId="20" borderId="64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5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7" xfId="0" applyFont="1" applyFill="1" applyBorder="1" applyAlignment="1" applyProtection="1">
      <alignment horizontal="center" vertical="center" textRotation="90" shrinkToFit="1"/>
      <protection locked="0"/>
    </xf>
    <xf numFmtId="165" fontId="66" fillId="29" borderId="74" xfId="0" applyNumberFormat="1" applyFont="1" applyFill="1" applyBorder="1" applyAlignment="1" applyProtection="1">
      <alignment horizontal="center"/>
      <protection locked="0"/>
    </xf>
    <xf numFmtId="0" fontId="28" fillId="30" borderId="35" xfId="0" applyFont="1" applyFill="1" applyBorder="1" applyAlignment="1" applyProtection="1">
      <alignment horizontal="center" vertical="center"/>
      <protection locked="0"/>
    </xf>
    <xf numFmtId="0" fontId="28" fillId="30" borderId="0" xfId="0" applyFont="1" applyFill="1" applyBorder="1" applyAlignment="1" applyProtection="1">
      <alignment horizontal="center" vertical="center"/>
      <protection locked="0"/>
    </xf>
    <xf numFmtId="0" fontId="28" fillId="30" borderId="18" xfId="0" applyFont="1" applyFill="1" applyBorder="1" applyAlignment="1" applyProtection="1">
      <alignment horizontal="center" vertical="center"/>
      <protection locked="0"/>
    </xf>
    <xf numFmtId="165" fontId="66" fillId="31" borderId="36" xfId="0" applyNumberFormat="1" applyFont="1" applyFill="1" applyBorder="1" applyAlignment="1" applyProtection="1">
      <alignment horizontal="center"/>
      <protection locked="0"/>
    </xf>
    <xf numFmtId="165" fontId="66" fillId="31" borderId="71" xfId="0" applyNumberFormat="1" applyFont="1" applyFill="1" applyBorder="1" applyAlignment="1" applyProtection="1">
      <alignment horizontal="center"/>
      <protection locked="0"/>
    </xf>
    <xf numFmtId="0" fontId="31" fillId="20" borderId="64" xfId="0" applyFont="1" applyFill="1" applyBorder="1" applyAlignment="1" applyProtection="1">
      <alignment horizontal="center" vertical="center" textRotation="90"/>
      <protection locked="0"/>
    </xf>
    <xf numFmtId="165" fontId="66" fillId="31" borderId="30" xfId="0" applyNumberFormat="1" applyFont="1" applyFill="1" applyBorder="1" applyAlignment="1" applyProtection="1">
      <alignment horizontal="center"/>
      <protection locked="0"/>
    </xf>
    <xf numFmtId="165" fontId="66" fillId="28" borderId="29" xfId="0" applyNumberFormat="1" applyFont="1" applyFill="1" applyBorder="1" applyAlignment="1" applyProtection="1">
      <alignment horizontal="center"/>
      <protection locked="0"/>
    </xf>
    <xf numFmtId="165" fontId="66" fillId="31" borderId="29" xfId="0" applyNumberFormat="1" applyFont="1" applyFill="1" applyBorder="1" applyAlignment="1" applyProtection="1">
      <alignment horizontal="center"/>
      <protection locked="0"/>
    </xf>
    <xf numFmtId="165" fontId="66" fillId="29" borderId="29" xfId="0" applyNumberFormat="1" applyFont="1" applyFill="1" applyBorder="1" applyAlignment="1" applyProtection="1">
      <alignment horizontal="center"/>
      <protection locked="0"/>
    </xf>
    <xf numFmtId="165" fontId="64" fillId="34" borderId="30" xfId="0" applyNumberFormat="1" applyFont="1" applyFill="1" applyBorder="1" applyAlignment="1" applyProtection="1">
      <alignment horizontal="center"/>
      <protection locked="0"/>
    </xf>
    <xf numFmtId="165" fontId="66" fillId="28" borderId="61" xfId="0" applyNumberFormat="1" applyFont="1" applyFill="1" applyBorder="1" applyAlignment="1" applyProtection="1">
      <alignment horizontal="center"/>
      <protection locked="0"/>
    </xf>
    <xf numFmtId="165" fontId="66" fillId="28" borderId="79" xfId="0" applyNumberFormat="1" applyFont="1" applyFill="1" applyBorder="1" applyAlignment="1" applyProtection="1">
      <alignment horizontal="center"/>
      <protection locked="0"/>
    </xf>
    <xf numFmtId="165" fontId="66" fillId="28" borderId="12" xfId="0" applyNumberFormat="1" applyFont="1" applyFill="1" applyBorder="1" applyAlignment="1" applyProtection="1">
      <alignment horizontal="center"/>
      <protection locked="0"/>
    </xf>
    <xf numFmtId="165" fontId="66" fillId="31" borderId="11" xfId="0" applyNumberFormat="1" applyFont="1" applyFill="1" applyBorder="1" applyAlignment="1" applyProtection="1">
      <alignment horizontal="center"/>
      <protection locked="0"/>
    </xf>
    <xf numFmtId="165" fontId="66" fillId="31" borderId="58" xfId="0" applyNumberFormat="1" applyFont="1" applyFill="1" applyBorder="1" applyAlignment="1" applyProtection="1">
      <alignment horizontal="center"/>
      <protection locked="0"/>
    </xf>
    <xf numFmtId="0" fontId="41" fillId="28" borderId="29" xfId="0" applyFont="1" applyFill="1" applyBorder="1" applyAlignment="1" applyProtection="1">
      <alignment horizontal="center" vertical="center"/>
      <protection locked="0"/>
    </xf>
    <xf numFmtId="0" fontId="41" fillId="28" borderId="10" xfId="0" applyFont="1" applyFill="1" applyBorder="1" applyAlignment="1" applyProtection="1">
      <alignment horizontal="center" vertical="center"/>
      <protection locked="0"/>
    </xf>
    <xf numFmtId="0" fontId="41" fillId="28" borderId="12" xfId="0" applyFont="1" applyFill="1" applyBorder="1" applyAlignment="1" applyProtection="1">
      <alignment horizontal="center" vertical="center"/>
      <protection locked="0"/>
    </xf>
    <xf numFmtId="165" fontId="66" fillId="28" borderId="11" xfId="0" applyNumberFormat="1" applyFont="1" applyFill="1" applyBorder="1" applyAlignment="1" applyProtection="1">
      <alignment horizontal="center"/>
      <protection locked="0"/>
    </xf>
    <xf numFmtId="165" fontId="66" fillId="28" borderId="58" xfId="0" applyNumberFormat="1" applyFont="1" applyFill="1" applyBorder="1" applyAlignment="1" applyProtection="1">
      <alignment horizontal="center"/>
      <protection locked="0"/>
    </xf>
    <xf numFmtId="165" fontId="66" fillId="28" borderId="13" xfId="0" applyNumberFormat="1" applyFont="1" applyFill="1" applyBorder="1" applyAlignment="1" applyProtection="1">
      <alignment horizontal="center"/>
      <protection locked="0"/>
    </xf>
    <xf numFmtId="165" fontId="66" fillId="28" borderId="14" xfId="0" applyNumberFormat="1" applyFont="1" applyFill="1" applyBorder="1" applyAlignment="1" applyProtection="1">
      <alignment horizontal="center"/>
      <protection locked="0"/>
    </xf>
    <xf numFmtId="165" fontId="66" fillId="25" borderId="35" xfId="0" applyNumberFormat="1" applyFont="1" applyFill="1" applyBorder="1" applyAlignment="1" applyProtection="1">
      <alignment horizontal="center"/>
      <protection hidden="1"/>
    </xf>
    <xf numFmtId="165" fontId="66" fillId="25" borderId="0" xfId="0" applyNumberFormat="1" applyFont="1" applyFill="1" applyBorder="1" applyAlignment="1" applyProtection="1">
      <alignment horizontal="center"/>
      <protection hidden="1"/>
    </xf>
    <xf numFmtId="0" fontId="41" fillId="28" borderId="28" xfId="0" applyFont="1" applyFill="1" applyBorder="1" applyAlignment="1" applyProtection="1">
      <alignment horizontal="center" vertical="center"/>
      <protection locked="0"/>
    </xf>
    <xf numFmtId="0" fontId="41" fillId="28" borderId="26" xfId="0" applyFont="1" applyFill="1" applyBorder="1" applyAlignment="1" applyProtection="1">
      <alignment horizontal="center" vertical="center"/>
      <protection locked="0"/>
    </xf>
    <xf numFmtId="0" fontId="41" fillId="28" borderId="34" xfId="0" applyFont="1" applyFill="1" applyBorder="1" applyAlignment="1" applyProtection="1">
      <alignment horizontal="center" vertical="center"/>
      <protection locked="0"/>
    </xf>
    <xf numFmtId="165" fontId="66" fillId="30" borderId="35" xfId="0" applyNumberFormat="1" applyFont="1" applyFill="1" applyBorder="1" applyAlignment="1" applyProtection="1">
      <alignment horizontal="center"/>
      <protection hidden="1"/>
    </xf>
    <xf numFmtId="165" fontId="66" fillId="30" borderId="0" xfId="0" applyNumberFormat="1" applyFont="1" applyFill="1" applyBorder="1" applyAlignment="1" applyProtection="1">
      <alignment horizontal="center"/>
      <protection hidden="1"/>
    </xf>
    <xf numFmtId="165" fontId="66" fillId="30" borderId="18" xfId="0" applyNumberFormat="1" applyFont="1" applyFill="1" applyBorder="1" applyAlignment="1" applyProtection="1">
      <alignment horizontal="center"/>
      <protection hidden="1"/>
    </xf>
    <xf numFmtId="165" fontId="68" fillId="30" borderId="15" xfId="0" applyNumberFormat="1" applyFont="1" applyFill="1" applyBorder="1" applyAlignment="1" applyProtection="1">
      <alignment horizontal="center"/>
      <protection hidden="1"/>
    </xf>
    <xf numFmtId="165" fontId="68" fillId="30" borderId="16" xfId="0" applyNumberFormat="1" applyFont="1" applyFill="1" applyBorder="1" applyAlignment="1" applyProtection="1">
      <alignment horizontal="center"/>
      <protection hidden="1"/>
    </xf>
    <xf numFmtId="165" fontId="68" fillId="30" borderId="58" xfId="0" applyNumberFormat="1" applyFont="1" applyFill="1" applyBorder="1" applyAlignment="1" applyProtection="1">
      <alignment horizontal="center"/>
      <protection hidden="1"/>
    </xf>
    <xf numFmtId="165" fontId="68" fillId="30" borderId="10" xfId="0" applyNumberFormat="1" applyFont="1" applyFill="1" applyBorder="1" applyAlignment="1" applyProtection="1">
      <alignment horizontal="center"/>
      <protection hidden="1"/>
    </xf>
    <xf numFmtId="0" fontId="34" fillId="28" borderId="66" xfId="0" applyFont="1" applyFill="1" applyBorder="1" applyAlignment="1" applyProtection="1">
      <alignment horizontal="center" vertical="center"/>
      <protection locked="0"/>
    </xf>
    <xf numFmtId="0" fontId="34" fillId="28" borderId="27" xfId="0" applyFont="1" applyFill="1" applyBorder="1" applyAlignment="1" applyProtection="1">
      <alignment horizontal="center" vertical="center"/>
      <protection locked="0"/>
    </xf>
    <xf numFmtId="0" fontId="34" fillId="28" borderId="70" xfId="0" applyFont="1" applyFill="1" applyBorder="1" applyAlignment="1" applyProtection="1">
      <alignment horizontal="center" vertical="center"/>
      <protection locked="0"/>
    </xf>
    <xf numFmtId="0" fontId="34" fillId="28" borderId="38" xfId="0" applyFont="1" applyFill="1" applyBorder="1" applyAlignment="1" applyProtection="1">
      <alignment horizontal="center" vertical="center"/>
      <protection locked="0"/>
    </xf>
    <xf numFmtId="0" fontId="34" fillId="28" borderId="69" xfId="0" applyFont="1" applyFill="1" applyBorder="1" applyAlignment="1" applyProtection="1">
      <alignment horizontal="center" vertical="center"/>
      <protection locked="0"/>
    </xf>
    <xf numFmtId="0" fontId="34" fillId="28" borderId="58" xfId="0" applyFont="1" applyFill="1" applyBorder="1" applyAlignment="1" applyProtection="1">
      <alignment horizontal="center" vertical="center"/>
      <protection locked="0"/>
    </xf>
    <xf numFmtId="0" fontId="69" fillId="32" borderId="72" xfId="0" applyFont="1" applyFill="1" applyBorder="1" applyAlignment="1">
      <alignment horizontal="center" vertical="center"/>
    </xf>
    <xf numFmtId="0" fontId="69" fillId="32" borderId="20" xfId="0" applyFont="1" applyFill="1" applyBorder="1" applyAlignment="1">
      <alignment horizontal="center" vertical="center"/>
    </xf>
    <xf numFmtId="0" fontId="69" fillId="32" borderId="73" xfId="0" applyFont="1" applyFill="1" applyBorder="1" applyAlignment="1">
      <alignment horizontal="center" vertical="center"/>
    </xf>
    <xf numFmtId="165" fontId="68" fillId="30" borderId="35" xfId="0" applyNumberFormat="1" applyFont="1" applyFill="1" applyBorder="1" applyAlignment="1" applyProtection="1">
      <alignment horizontal="center"/>
      <protection hidden="1"/>
    </xf>
    <xf numFmtId="165" fontId="68" fillId="30" borderId="0" xfId="0" applyNumberFormat="1" applyFont="1" applyFill="1" applyBorder="1" applyAlignment="1" applyProtection="1">
      <alignment horizontal="center"/>
      <protection hidden="1"/>
    </xf>
    <xf numFmtId="165" fontId="68" fillId="30" borderId="18" xfId="0" applyNumberFormat="1" applyFont="1" applyFill="1" applyBorder="1" applyAlignment="1" applyProtection="1">
      <alignment horizontal="center"/>
      <protection hidden="1"/>
    </xf>
    <xf numFmtId="165" fontId="43" fillId="25" borderId="64" xfId="0" applyNumberFormat="1" applyFont="1" applyFill="1" applyBorder="1" applyAlignment="1" applyProtection="1">
      <alignment horizontal="center"/>
      <protection hidden="1"/>
    </xf>
    <xf numFmtId="165" fontId="43" fillId="25" borderId="39" xfId="0" applyNumberFormat="1" applyFont="1" applyFill="1" applyBorder="1" applyAlignment="1" applyProtection="1">
      <alignment horizontal="center"/>
      <protection hidden="1"/>
    </xf>
    <xf numFmtId="165" fontId="43" fillId="25" borderId="20" xfId="0" applyNumberFormat="1" applyFont="1" applyFill="1" applyBorder="1" applyAlignment="1" applyProtection="1">
      <alignment horizontal="center"/>
      <protection hidden="1"/>
    </xf>
    <xf numFmtId="165" fontId="43" fillId="25" borderId="35" xfId="0" applyNumberFormat="1" applyFont="1" applyFill="1" applyBorder="1" applyAlignment="1" applyProtection="1">
      <alignment horizontal="center"/>
      <protection hidden="1"/>
    </xf>
    <xf numFmtId="165" fontId="43" fillId="25" borderId="0" xfId="0" applyNumberFormat="1" applyFont="1" applyFill="1" applyBorder="1" applyAlignment="1" applyProtection="1">
      <alignment horizontal="center"/>
      <protection hidden="1"/>
    </xf>
    <xf numFmtId="165" fontId="43" fillId="25" borderId="18" xfId="0" applyNumberFormat="1" applyFont="1" applyFill="1" applyBorder="1" applyAlignment="1" applyProtection="1">
      <alignment horizontal="center"/>
      <protection hidden="1"/>
    </xf>
    <xf numFmtId="165" fontId="66" fillId="28" borderId="36" xfId="0" applyNumberFormat="1" applyFont="1" applyFill="1" applyBorder="1" applyAlignment="1" applyProtection="1">
      <alignment horizontal="center"/>
      <protection locked="0"/>
    </xf>
    <xf numFmtId="165" fontId="66" fillId="28" borderId="71" xfId="0" applyNumberFormat="1" applyFont="1" applyFill="1" applyBorder="1" applyAlignment="1" applyProtection="1">
      <alignment horizontal="center"/>
      <protection locked="0"/>
    </xf>
    <xf numFmtId="165" fontId="66" fillId="33" borderId="11" xfId="0" applyNumberFormat="1" applyFont="1" applyFill="1" applyBorder="1" applyAlignment="1" applyProtection="1">
      <alignment horizontal="center"/>
      <protection hidden="1"/>
    </xf>
    <xf numFmtId="165" fontId="66" fillId="33" borderId="58" xfId="0" applyNumberFormat="1" applyFont="1" applyFill="1" applyBorder="1" applyAlignment="1" applyProtection="1">
      <alignment horizontal="center"/>
      <protection hidden="1"/>
    </xf>
    <xf numFmtId="165" fontId="66" fillId="33" borderId="36" xfId="0" applyNumberFormat="1" applyFont="1" applyFill="1" applyBorder="1" applyAlignment="1" applyProtection="1">
      <alignment horizontal="center"/>
      <protection hidden="1"/>
    </xf>
    <xf numFmtId="165" fontId="66" fillId="33" borderId="71" xfId="0" applyNumberFormat="1" applyFont="1" applyFill="1" applyBorder="1" applyAlignment="1" applyProtection="1">
      <alignment horizontal="center"/>
      <protection hidden="1"/>
    </xf>
    <xf numFmtId="165" fontId="66" fillId="33" borderId="31" xfId="0" applyNumberFormat="1" applyFont="1" applyFill="1" applyBorder="1" applyAlignment="1" applyProtection="1">
      <alignment horizontal="center"/>
      <protection hidden="1"/>
    </xf>
    <xf numFmtId="165" fontId="66" fillId="33" borderId="59" xfId="0" applyNumberFormat="1" applyFont="1" applyFill="1" applyBorder="1" applyAlignment="1" applyProtection="1">
      <alignment horizontal="center"/>
      <protection hidden="1"/>
    </xf>
    <xf numFmtId="165" fontId="66" fillId="33" borderId="10" xfId="0" applyNumberFormat="1" applyFont="1" applyFill="1" applyBorder="1" applyAlignment="1" applyProtection="1">
      <alignment horizontal="center"/>
      <protection locked="0"/>
    </xf>
    <xf numFmtId="0" fontId="51" fillId="34" borderId="29" xfId="0" applyFont="1" applyFill="1" applyBorder="1" applyAlignment="1" applyProtection="1">
      <alignment horizontal="center" vertical="center"/>
      <protection locked="0"/>
    </xf>
    <xf numFmtId="0" fontId="51" fillId="34" borderId="30" xfId="0" applyFont="1" applyFill="1" applyBorder="1" applyAlignment="1" applyProtection="1">
      <alignment horizontal="center" vertical="center"/>
      <protection locked="0"/>
    </xf>
    <xf numFmtId="0" fontId="78" fillId="34" borderId="67" xfId="0" applyFont="1" applyFill="1" applyBorder="1" applyAlignment="1" applyProtection="1">
      <alignment horizontal="center" vertical="center"/>
      <protection locked="0"/>
    </xf>
    <xf numFmtId="0" fontId="78" fillId="34" borderId="68" xfId="0" applyFont="1" applyFill="1" applyBorder="1" applyAlignment="1" applyProtection="1">
      <alignment horizontal="center" vertical="center"/>
      <protection locked="0"/>
    </xf>
    <xf numFmtId="0" fontId="78" fillId="34" borderId="65" xfId="0" applyFont="1" applyFill="1" applyBorder="1" applyAlignment="1" applyProtection="1">
      <alignment horizontal="center" vertical="center"/>
      <protection locked="0"/>
    </xf>
    <xf numFmtId="0" fontId="77" fillId="34" borderId="66" xfId="0" applyFont="1" applyFill="1" applyBorder="1" applyAlignment="1" applyProtection="1">
      <alignment horizontal="center"/>
      <protection locked="0"/>
    </xf>
    <xf numFmtId="0" fontId="77" fillId="34" borderId="63" xfId="0" applyFont="1" applyFill="1" applyBorder="1" applyAlignment="1" applyProtection="1">
      <alignment horizontal="center"/>
      <protection locked="0"/>
    </xf>
    <xf numFmtId="0" fontId="77" fillId="34" borderId="27" xfId="0" applyFont="1" applyFill="1" applyBorder="1" applyAlignment="1" applyProtection="1">
      <alignment horizontal="center"/>
      <protection locked="0"/>
    </xf>
    <xf numFmtId="166" fontId="36" fillId="34" borderId="66" xfId="0" applyNumberFormat="1" applyFont="1" applyFill="1" applyBorder="1" applyAlignment="1" applyProtection="1">
      <alignment horizontal="center"/>
      <protection locked="0"/>
    </xf>
    <xf numFmtId="166" fontId="36" fillId="34" borderId="63" xfId="0" applyNumberFormat="1" applyFont="1" applyFill="1" applyBorder="1" applyAlignment="1" applyProtection="1">
      <alignment horizontal="center"/>
      <protection locked="0"/>
    </xf>
    <xf numFmtId="166" fontId="36" fillId="34" borderId="27" xfId="0" applyNumberFormat="1" applyFont="1" applyFill="1" applyBorder="1" applyAlignment="1" applyProtection="1">
      <alignment horizontal="center"/>
      <protection locked="0"/>
    </xf>
    <xf numFmtId="0" fontId="34" fillId="34" borderId="70" xfId="0" applyFont="1" applyFill="1" applyBorder="1" applyAlignment="1" applyProtection="1">
      <alignment horizontal="center" vertical="center"/>
      <protection locked="0"/>
    </xf>
    <xf numFmtId="0" fontId="34" fillId="34" borderId="38" xfId="0" applyFont="1" applyFill="1" applyBorder="1" applyAlignment="1" applyProtection="1">
      <alignment horizontal="center" vertical="center"/>
      <protection locked="0"/>
    </xf>
    <xf numFmtId="0" fontId="34" fillId="34" borderId="69" xfId="0" applyFont="1" applyFill="1" applyBorder="1" applyAlignment="1" applyProtection="1">
      <alignment horizontal="center" vertical="center"/>
      <protection locked="0"/>
    </xf>
    <xf numFmtId="0" fontId="38" fillId="34" borderId="66" xfId="0" applyFont="1" applyFill="1" applyBorder="1" applyAlignment="1" applyProtection="1">
      <alignment horizontal="center"/>
      <protection locked="0"/>
    </xf>
    <xf numFmtId="0" fontId="38" fillId="34" borderId="27" xfId="0" applyFont="1" applyFill="1" applyBorder="1" applyAlignment="1" applyProtection="1">
      <alignment horizontal="center"/>
      <protection locked="0"/>
    </xf>
    <xf numFmtId="0" fontId="37" fillId="34" borderId="66" xfId="0" applyFont="1" applyFill="1" applyBorder="1" applyAlignment="1" applyProtection="1">
      <alignment horizontal="center"/>
      <protection locked="0"/>
    </xf>
    <xf numFmtId="0" fontId="37" fillId="34" borderId="27" xfId="0" applyFont="1" applyFill="1" applyBorder="1" applyAlignment="1" applyProtection="1">
      <alignment horizontal="center"/>
      <protection locked="0"/>
    </xf>
    <xf numFmtId="0" fontId="0" fillId="0" borderId="75" xfId="0" applyBorder="1" applyAlignment="1">
      <alignment horizontal="center"/>
    </xf>
    <xf numFmtId="0" fontId="0" fillId="0" borderId="23" xfId="0" applyBorder="1" applyAlignment="1">
      <alignment horizontal="center"/>
    </xf>
    <xf numFmtId="46" fontId="0" fillId="0" borderId="49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center"/>
    </xf>
    <xf numFmtId="165" fontId="64" fillId="34" borderId="10" xfId="0" applyNumberFormat="1" applyFont="1" applyFill="1" applyBorder="1" applyAlignment="1" applyProtection="1">
      <alignment horizontal="center"/>
      <protection locked="0"/>
    </xf>
    <xf numFmtId="0" fontId="77" fillId="29" borderId="66" xfId="0" applyFont="1" applyFill="1" applyBorder="1" applyAlignment="1" applyProtection="1">
      <alignment horizontal="center"/>
      <protection locked="0"/>
    </xf>
    <xf numFmtId="0" fontId="77" fillId="29" borderId="63" xfId="0" applyFont="1" applyFill="1" applyBorder="1" applyAlignment="1" applyProtection="1">
      <alignment horizontal="center"/>
      <protection locked="0"/>
    </xf>
    <xf numFmtId="0" fontId="77" fillId="29" borderId="27" xfId="0" applyFont="1" applyFill="1" applyBorder="1" applyAlignment="1" applyProtection="1">
      <alignment horizontal="center"/>
      <protection locked="0"/>
    </xf>
    <xf numFmtId="166" fontId="36" fillId="29" borderId="66" xfId="0" applyNumberFormat="1" applyFont="1" applyFill="1" applyBorder="1" applyAlignment="1" applyProtection="1">
      <alignment horizontal="center"/>
      <protection locked="0"/>
    </xf>
    <xf numFmtId="166" fontId="36" fillId="29" borderId="58" xfId="0" applyNumberFormat="1" applyFont="1" applyFill="1" applyBorder="1" applyAlignment="1" applyProtection="1">
      <alignment horizontal="center"/>
      <protection locked="0"/>
    </xf>
    <xf numFmtId="0" fontId="38" fillId="29" borderId="66" xfId="0" applyFont="1" applyFill="1" applyBorder="1" applyAlignment="1" applyProtection="1">
      <alignment horizontal="center"/>
      <protection locked="0"/>
    </xf>
    <xf numFmtId="0" fontId="38" fillId="29" borderId="58" xfId="0" applyFont="1" applyFill="1" applyBorder="1" applyAlignment="1" applyProtection="1">
      <alignment horizontal="center"/>
      <protection locked="0"/>
    </xf>
    <xf numFmtId="0" fontId="37" fillId="29" borderId="66" xfId="0" applyFont="1" applyFill="1" applyBorder="1" applyAlignment="1" applyProtection="1">
      <alignment horizontal="center"/>
      <protection locked="0"/>
    </xf>
    <xf numFmtId="0" fontId="37" fillId="29" borderId="58" xfId="0" applyFont="1" applyFill="1" applyBorder="1" applyAlignment="1" applyProtection="1">
      <alignment horizontal="center"/>
      <protection locked="0"/>
    </xf>
    <xf numFmtId="0" fontId="34" fillId="29" borderId="70" xfId="0" applyFont="1" applyFill="1" applyBorder="1" applyAlignment="1" applyProtection="1">
      <alignment horizontal="center" vertical="center"/>
      <protection locked="0"/>
    </xf>
    <xf numFmtId="0" fontId="34" fillId="29" borderId="38" xfId="0" applyFont="1" applyFill="1" applyBorder="1" applyAlignment="1" applyProtection="1">
      <alignment horizontal="center" vertical="center"/>
      <protection locked="0"/>
    </xf>
    <xf numFmtId="0" fontId="34" fillId="29" borderId="69" xfId="0" applyFont="1" applyFill="1" applyBorder="1" applyAlignment="1" applyProtection="1">
      <alignment horizontal="center" vertical="center"/>
      <protection locked="0"/>
    </xf>
    <xf numFmtId="0" fontId="51" fillId="34" borderId="28" xfId="0" applyFont="1" applyFill="1" applyBorder="1" applyAlignment="1" applyProtection="1">
      <alignment horizontal="center" vertical="center"/>
      <protection locked="0"/>
    </xf>
    <xf numFmtId="0" fontId="51" fillId="34" borderId="32" xfId="0" applyFont="1" applyFill="1" applyBorder="1" applyAlignment="1" applyProtection="1">
      <alignment horizontal="center" vertical="center"/>
      <protection locked="0"/>
    </xf>
    <xf numFmtId="0" fontId="52" fillId="30" borderId="35" xfId="0" applyFont="1" applyFill="1" applyBorder="1" applyAlignment="1" applyProtection="1">
      <alignment horizontal="center" vertical="center"/>
      <protection locked="0"/>
    </xf>
    <xf numFmtId="0" fontId="52" fillId="30" borderId="0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/>
    </xf>
    <xf numFmtId="0" fontId="78" fillId="33" borderId="67" xfId="0" applyFont="1" applyFill="1" applyBorder="1" applyAlignment="1" applyProtection="1">
      <alignment horizontal="center" vertical="center"/>
      <protection locked="0"/>
    </xf>
    <xf numFmtId="0" fontId="78" fillId="33" borderId="68" xfId="0" applyFont="1" applyFill="1" applyBorder="1" applyAlignment="1" applyProtection="1">
      <alignment horizontal="center" vertical="center"/>
      <protection locked="0"/>
    </xf>
    <xf numFmtId="0" fontId="78" fillId="33" borderId="65" xfId="0" applyFont="1" applyFill="1" applyBorder="1" applyAlignment="1" applyProtection="1">
      <alignment horizontal="center" vertical="center"/>
      <protection locked="0"/>
    </xf>
    <xf numFmtId="0" fontId="77" fillId="33" borderId="66" xfId="0" applyFont="1" applyFill="1" applyBorder="1" applyAlignment="1" applyProtection="1">
      <alignment horizontal="center"/>
      <protection locked="0"/>
    </xf>
    <xf numFmtId="0" fontId="77" fillId="33" borderId="63" xfId="0" applyFont="1" applyFill="1" applyBorder="1" applyAlignment="1" applyProtection="1">
      <alignment horizontal="center"/>
      <protection locked="0"/>
    </xf>
    <xf numFmtId="0" fontId="77" fillId="33" borderId="27" xfId="0" applyFont="1" applyFill="1" applyBorder="1" applyAlignment="1" applyProtection="1">
      <alignment horizontal="center"/>
      <protection locked="0"/>
    </xf>
    <xf numFmtId="166" fontId="80" fillId="33" borderId="66" xfId="0" applyNumberFormat="1" applyFont="1" applyFill="1" applyBorder="1" applyAlignment="1" applyProtection="1">
      <alignment horizontal="center"/>
      <protection locked="0"/>
    </xf>
    <xf numFmtId="166" fontId="80" fillId="33" borderId="63" xfId="0" applyNumberFormat="1" applyFont="1" applyFill="1" applyBorder="1" applyAlignment="1" applyProtection="1">
      <alignment horizontal="center"/>
      <protection locked="0"/>
    </xf>
    <xf numFmtId="166" fontId="80" fillId="33" borderId="27" xfId="0" applyNumberFormat="1" applyFont="1" applyFill="1" applyBorder="1" applyAlignment="1" applyProtection="1">
      <alignment horizontal="center"/>
      <protection locked="0"/>
    </xf>
    <xf numFmtId="0" fontId="34" fillId="33" borderId="70" xfId="0" applyFont="1" applyFill="1" applyBorder="1" applyAlignment="1" applyProtection="1">
      <alignment horizontal="center" vertical="center"/>
      <protection locked="0"/>
    </xf>
    <xf numFmtId="0" fontId="34" fillId="33" borderId="38" xfId="0" applyFont="1" applyFill="1" applyBorder="1" applyAlignment="1" applyProtection="1">
      <alignment horizontal="center" vertical="center"/>
      <protection locked="0"/>
    </xf>
    <xf numFmtId="0" fontId="34" fillId="33" borderId="69" xfId="0" applyFont="1" applyFill="1" applyBorder="1" applyAlignment="1" applyProtection="1">
      <alignment horizontal="center" vertical="center"/>
      <protection locked="0"/>
    </xf>
    <xf numFmtId="0" fontId="38" fillId="33" borderId="66" xfId="0" applyFont="1" applyFill="1" applyBorder="1" applyAlignment="1" applyProtection="1">
      <alignment horizontal="center"/>
      <protection locked="0"/>
    </xf>
    <xf numFmtId="0" fontId="38" fillId="33" borderId="27" xfId="0" applyFont="1" applyFill="1" applyBorder="1" applyAlignment="1" applyProtection="1">
      <alignment horizontal="center"/>
      <protection locked="0"/>
    </xf>
    <xf numFmtId="0" fontId="37" fillId="33" borderId="66" xfId="0" applyFont="1" applyFill="1" applyBorder="1" applyAlignment="1" applyProtection="1">
      <alignment horizontal="center"/>
      <protection locked="0"/>
    </xf>
    <xf numFmtId="0" fontId="37" fillId="33" borderId="27" xfId="0" applyFont="1" applyFill="1" applyBorder="1" applyAlignment="1" applyProtection="1">
      <alignment horizontal="center"/>
      <protection locked="0"/>
    </xf>
    <xf numFmtId="165" fontId="66" fillId="33" borderId="31" xfId="0" applyNumberFormat="1" applyFont="1" applyFill="1" applyBorder="1" applyAlignment="1">
      <alignment horizontal="center"/>
    </xf>
    <xf numFmtId="165" fontId="66" fillId="33" borderId="59" xfId="0" applyNumberFormat="1" applyFont="1" applyFill="1" applyBorder="1" applyAlignment="1">
      <alignment horizontal="center"/>
    </xf>
    <xf numFmtId="0" fontId="0" fillId="33" borderId="31" xfId="0" applyFont="1" applyFill="1" applyBorder="1" applyAlignment="1">
      <alignment horizontal="center"/>
    </xf>
    <xf numFmtId="0" fontId="0" fillId="33" borderId="59" xfId="0" applyFont="1" applyFill="1" applyBorder="1" applyAlignment="1">
      <alignment horizontal="center"/>
    </xf>
    <xf numFmtId="165" fontId="66" fillId="33" borderId="29" xfId="0" applyNumberFormat="1" applyFont="1" applyFill="1" applyBorder="1" applyAlignment="1" applyProtection="1">
      <alignment horizontal="center"/>
      <protection locked="0"/>
    </xf>
    <xf numFmtId="165" fontId="66" fillId="33" borderId="30" xfId="0" applyNumberFormat="1" applyFont="1" applyFill="1" applyBorder="1" applyAlignment="1" applyProtection="1">
      <alignment horizontal="center"/>
      <protection locked="0"/>
    </xf>
    <xf numFmtId="165" fontId="66" fillId="33" borderId="17" xfId="0" applyNumberFormat="1" applyFont="1" applyFill="1" applyBorder="1" applyAlignment="1" applyProtection="1">
      <alignment horizontal="center"/>
      <protection locked="0"/>
    </xf>
    <xf numFmtId="165" fontId="66" fillId="33" borderId="15" xfId="0" applyNumberFormat="1" applyFont="1" applyFill="1" applyBorder="1" applyAlignment="1" applyProtection="1">
      <alignment horizontal="center"/>
      <protection locked="0"/>
    </xf>
    <xf numFmtId="165" fontId="66" fillId="33" borderId="11" xfId="0" applyNumberFormat="1" applyFont="1" applyFill="1" applyBorder="1" applyAlignment="1" applyProtection="1">
      <alignment horizontal="center"/>
      <protection locked="0"/>
    </xf>
    <xf numFmtId="165" fontId="66" fillId="33" borderId="58" xfId="0" applyNumberFormat="1" applyFont="1" applyFill="1" applyBorder="1" applyAlignment="1" applyProtection="1">
      <alignment horizont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85" fillId="0" borderId="49" xfId="0" applyFont="1" applyBorder="1" applyAlignment="1">
      <alignment horizontal="center" vertical="center"/>
    </xf>
    <xf numFmtId="0" fontId="83" fillId="0" borderId="75" xfId="0" applyFont="1" applyBorder="1" applyAlignment="1">
      <alignment horizontal="center" vertical="center"/>
    </xf>
    <xf numFmtId="0" fontId="83" fillId="0" borderId="23" xfId="0" applyFont="1" applyBorder="1" applyAlignment="1">
      <alignment horizontal="center" vertical="center"/>
    </xf>
    <xf numFmtId="165" fontId="66" fillId="33" borderId="16" xfId="0" applyNumberFormat="1" applyFont="1" applyFill="1" applyBorder="1" applyAlignment="1" applyProtection="1">
      <alignment horizontal="center"/>
      <protection locked="0"/>
    </xf>
    <xf numFmtId="165" fontId="66" fillId="33" borderId="13" xfId="0" applyNumberFormat="1" applyFont="1" applyFill="1" applyBorder="1" applyAlignment="1" applyProtection="1">
      <alignment horizontal="center"/>
      <protection locked="0"/>
    </xf>
    <xf numFmtId="165" fontId="66" fillId="33" borderId="14" xfId="0" applyNumberFormat="1" applyFont="1" applyFill="1" applyBorder="1" applyAlignment="1" applyProtection="1">
      <alignment horizontal="center"/>
      <protection locked="0"/>
    </xf>
    <xf numFmtId="0" fontId="78" fillId="34" borderId="67" xfId="0" applyFont="1" applyFill="1" applyBorder="1" applyAlignment="1" applyProtection="1">
      <alignment horizontal="center"/>
      <protection locked="0"/>
    </xf>
    <xf numFmtId="0" fontId="78" fillId="34" borderId="68" xfId="0" applyFont="1" applyFill="1" applyBorder="1" applyAlignment="1" applyProtection="1">
      <alignment horizontal="center"/>
      <protection locked="0"/>
    </xf>
    <xf numFmtId="0" fontId="78" fillId="34" borderId="65" xfId="0" applyFont="1" applyFill="1" applyBorder="1" applyAlignment="1" applyProtection="1">
      <alignment horizontal="center"/>
      <protection locked="0"/>
    </xf>
    <xf numFmtId="0" fontId="37" fillId="29" borderId="70" xfId="0" applyFont="1" applyFill="1" applyBorder="1" applyAlignment="1" applyProtection="1">
      <alignment horizontal="center"/>
      <protection locked="0"/>
    </xf>
    <xf numFmtId="0" fontId="37" fillId="29" borderId="69" xfId="0" applyFont="1" applyFill="1" applyBorder="1" applyAlignment="1" applyProtection="1">
      <alignment horizontal="center"/>
      <protection locked="0"/>
    </xf>
    <xf numFmtId="0" fontId="78" fillId="33" borderId="67" xfId="0" applyFont="1" applyFill="1" applyBorder="1" applyAlignment="1" applyProtection="1">
      <alignment horizontal="center"/>
      <protection locked="0"/>
    </xf>
    <xf numFmtId="0" fontId="78" fillId="33" borderId="68" xfId="0" applyFont="1" applyFill="1" applyBorder="1" applyAlignment="1" applyProtection="1">
      <alignment horizontal="center"/>
      <protection locked="0"/>
    </xf>
    <xf numFmtId="0" fontId="78" fillId="33" borderId="65" xfId="0" applyFont="1" applyFill="1" applyBorder="1" applyAlignment="1" applyProtection="1">
      <alignment horizontal="center"/>
      <protection locked="0"/>
    </xf>
    <xf numFmtId="165" fontId="66" fillId="33" borderId="12" xfId="0" applyNumberFormat="1" applyFont="1" applyFill="1" applyBorder="1" applyAlignment="1" applyProtection="1">
      <alignment horizontal="center"/>
      <protection locked="0"/>
    </xf>
    <xf numFmtId="165" fontId="66" fillId="28" borderId="30" xfId="0" applyNumberFormat="1" applyFont="1" applyFill="1" applyBorder="1" applyAlignment="1" applyProtection="1">
      <alignment horizontal="center"/>
      <protection locked="0"/>
    </xf>
    <xf numFmtId="0" fontId="27" fillId="20" borderId="52" xfId="0" applyFont="1" applyFill="1" applyBorder="1" applyAlignment="1" applyProtection="1">
      <alignment horizontal="center" vertical="center"/>
      <protection locked="0"/>
    </xf>
    <xf numFmtId="0" fontId="41" fillId="28" borderId="61" xfId="0" applyFont="1" applyFill="1" applyBorder="1" applyAlignment="1" applyProtection="1">
      <alignment horizontal="center" vertical="center"/>
      <protection locked="0"/>
    </xf>
    <xf numFmtId="0" fontId="41" fillId="28" borderId="62" xfId="0" applyFont="1" applyFill="1" applyBorder="1" applyAlignment="1" applyProtection="1">
      <alignment horizontal="center" vertical="center"/>
      <protection locked="0"/>
    </xf>
    <xf numFmtId="0" fontId="41" fillId="28" borderId="54" xfId="0" applyFont="1" applyFill="1" applyBorder="1" applyAlignment="1" applyProtection="1">
      <alignment horizontal="center" vertical="center"/>
      <protection locked="0"/>
    </xf>
    <xf numFmtId="166" fontId="36" fillId="28" borderId="10" xfId="0" applyNumberFormat="1" applyFont="1" applyFill="1" applyBorder="1" applyAlignment="1" applyProtection="1">
      <alignment horizontal="center"/>
      <protection locked="0"/>
    </xf>
    <xf numFmtId="166" fontId="36" fillId="28" borderId="46" xfId="0" applyNumberFormat="1" applyFont="1" applyFill="1" applyBorder="1" applyAlignment="1" applyProtection="1">
      <alignment horizontal="center"/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38" fillId="31" borderId="11" xfId="0" applyFont="1" applyFill="1" applyBorder="1" applyAlignment="1" applyProtection="1">
      <alignment horizontal="center"/>
      <protection locked="0"/>
    </xf>
    <xf numFmtId="0" fontId="38" fillId="31" borderId="27" xfId="0" applyFont="1" applyFill="1" applyBorder="1" applyAlignment="1" applyProtection="1">
      <alignment horizontal="center"/>
      <protection locked="0"/>
    </xf>
    <xf numFmtId="0" fontId="37" fillId="31" borderId="31" xfId="0" applyFont="1" applyFill="1" applyBorder="1" applyAlignment="1" applyProtection="1">
      <alignment horizontal="center"/>
      <protection locked="0"/>
    </xf>
    <xf numFmtId="0" fontId="37" fillId="31" borderId="69" xfId="0" applyFont="1" applyFill="1" applyBorder="1" applyAlignment="1" applyProtection="1">
      <alignment horizontal="center"/>
      <protection locked="0"/>
    </xf>
    <xf numFmtId="0" fontId="41" fillId="31" borderId="74" xfId="0" applyFont="1" applyFill="1" applyBorder="1" applyAlignment="1" applyProtection="1">
      <alignment horizontal="center" vertical="center"/>
      <protection locked="0"/>
    </xf>
    <xf numFmtId="0" fontId="41" fillId="31" borderId="57" xfId="0" applyFont="1" applyFill="1" applyBorder="1" applyAlignment="1" applyProtection="1">
      <alignment horizontal="center" vertical="center"/>
      <protection locked="0"/>
    </xf>
    <xf numFmtId="0" fontId="41" fillId="31" borderId="52" xfId="0" applyFont="1" applyFill="1" applyBorder="1" applyAlignment="1" applyProtection="1">
      <alignment horizontal="center" vertical="center"/>
      <protection locked="0"/>
    </xf>
    <xf numFmtId="165" fontId="66" fillId="29" borderId="31" xfId="0" applyNumberFormat="1" applyFont="1" applyFill="1" applyBorder="1" applyAlignment="1" applyProtection="1">
      <alignment horizontal="center"/>
      <protection locked="0"/>
    </xf>
    <xf numFmtId="165" fontId="66" fillId="29" borderId="59" xfId="0" applyNumberFormat="1" applyFont="1" applyFill="1" applyBorder="1" applyAlignment="1" applyProtection="1">
      <alignment horizontal="center"/>
      <protection locked="0"/>
    </xf>
    <xf numFmtId="0" fontId="30" fillId="26" borderId="0" xfId="0" applyFont="1" applyFill="1" applyAlignment="1" applyProtection="1">
      <alignment horizontal="center"/>
      <protection locked="0"/>
    </xf>
    <xf numFmtId="0" fontId="52" fillId="25" borderId="64" xfId="0" applyFont="1" applyFill="1" applyBorder="1" applyAlignment="1" applyProtection="1">
      <alignment vertical="center"/>
      <protection locked="0"/>
    </xf>
    <xf numFmtId="0" fontId="52" fillId="25" borderId="39" xfId="0" applyFont="1" applyFill="1" applyBorder="1" applyAlignment="1" applyProtection="1">
      <alignment vertical="center"/>
      <protection locked="0"/>
    </xf>
    <xf numFmtId="0" fontId="52" fillId="25" borderId="20" xfId="0" applyFont="1" applyFill="1" applyBorder="1" applyAlignment="1" applyProtection="1">
      <alignment vertical="center"/>
      <protection locked="0"/>
    </xf>
    <xf numFmtId="0" fontId="52" fillId="25" borderId="35" xfId="0" applyFont="1" applyFill="1" applyBorder="1" applyAlignment="1" applyProtection="1">
      <alignment vertical="center"/>
      <protection locked="0"/>
    </xf>
    <xf numFmtId="0" fontId="52" fillId="25" borderId="0" xfId="0" applyFont="1" applyFill="1" applyBorder="1" applyAlignment="1" applyProtection="1">
      <alignment vertical="center"/>
      <protection locked="0"/>
    </xf>
    <xf numFmtId="0" fontId="52" fillId="25" borderId="18" xfId="0" applyFont="1" applyFill="1" applyBorder="1" applyAlignment="1" applyProtection="1">
      <alignment vertical="center"/>
      <protection locked="0"/>
    </xf>
    <xf numFmtId="0" fontId="52" fillId="25" borderId="35" xfId="0" applyFont="1" applyFill="1" applyBorder="1" applyAlignment="1" applyProtection="1">
      <protection locked="0"/>
    </xf>
    <xf numFmtId="0" fontId="52" fillId="25" borderId="0" xfId="0" applyFont="1" applyFill="1" applyBorder="1" applyAlignment="1" applyProtection="1">
      <protection locked="0"/>
    </xf>
    <xf numFmtId="0" fontId="52" fillId="25" borderId="18" xfId="0" applyFont="1" applyFill="1" applyBorder="1" applyAlignment="1" applyProtection="1">
      <protection locked="0"/>
    </xf>
    <xf numFmtId="0" fontId="39" fillId="26" borderId="0" xfId="0" applyFont="1" applyFill="1" applyBorder="1" applyAlignment="1" applyProtection="1">
      <alignment horizontal="center" vertical="center"/>
      <protection locked="0"/>
    </xf>
    <xf numFmtId="0" fontId="39" fillId="26" borderId="33" xfId="0" applyFont="1" applyFill="1" applyBorder="1" applyAlignment="1" applyProtection="1">
      <alignment horizontal="center" vertical="center"/>
      <protection locked="0"/>
    </xf>
    <xf numFmtId="165" fontId="66" fillId="29" borderId="17" xfId="0" applyNumberFormat="1" applyFont="1" applyFill="1" applyBorder="1" applyAlignment="1" applyProtection="1">
      <alignment horizontal="center"/>
      <protection locked="0"/>
    </xf>
    <xf numFmtId="165" fontId="66" fillId="29" borderId="15" xfId="0" applyNumberFormat="1" applyFont="1" applyFill="1" applyBorder="1" applyAlignment="1" applyProtection="1">
      <alignment horizontal="center"/>
      <protection locked="0"/>
    </xf>
    <xf numFmtId="0" fontId="28" fillId="25" borderId="64" xfId="0" applyFont="1" applyFill="1" applyBorder="1" applyAlignment="1" applyProtection="1">
      <alignment vertical="center"/>
      <protection locked="0"/>
    </xf>
    <xf numFmtId="0" fontId="28" fillId="25" borderId="39" xfId="0" applyFont="1" applyFill="1" applyBorder="1" applyAlignment="1" applyProtection="1">
      <alignment vertical="center"/>
      <protection locked="0"/>
    </xf>
    <xf numFmtId="0" fontId="28" fillId="25" borderId="20" xfId="0" applyFont="1" applyFill="1" applyBorder="1" applyAlignment="1" applyProtection="1">
      <alignment vertical="center"/>
      <protection locked="0"/>
    </xf>
    <xf numFmtId="0" fontId="28" fillId="25" borderId="35" xfId="0" applyFont="1" applyFill="1" applyBorder="1" applyAlignment="1" applyProtection="1">
      <alignment vertical="center"/>
      <protection locked="0"/>
    </xf>
    <xf numFmtId="0" fontId="28" fillId="25" borderId="0" xfId="0" applyFont="1" applyFill="1" applyBorder="1" applyAlignment="1" applyProtection="1">
      <alignment vertical="center"/>
      <protection locked="0"/>
    </xf>
    <xf numFmtId="0" fontId="28" fillId="25" borderId="18" xfId="0" applyFont="1" applyFill="1" applyBorder="1" applyAlignment="1" applyProtection="1">
      <alignment vertical="center"/>
      <protection locked="0"/>
    </xf>
    <xf numFmtId="165" fontId="66" fillId="34" borderId="22" xfId="0" applyNumberFormat="1" applyFont="1" applyFill="1" applyBorder="1" applyAlignment="1" applyProtection="1">
      <alignment horizontal="center"/>
      <protection locked="0"/>
    </xf>
    <xf numFmtId="165" fontId="66" fillId="34" borderId="10" xfId="0" applyNumberFormat="1" applyFont="1" applyFill="1" applyBorder="1" applyAlignment="1" applyProtection="1">
      <alignment horizontal="center"/>
      <protection locked="0"/>
    </xf>
    <xf numFmtId="0" fontId="41" fillId="28" borderId="81" xfId="0" applyFont="1" applyFill="1" applyBorder="1" applyAlignment="1" applyProtection="1">
      <alignment horizontal="center" vertical="center"/>
      <protection locked="0"/>
    </xf>
    <xf numFmtId="0" fontId="41" fillId="28" borderId="85" xfId="0" applyFont="1" applyFill="1" applyBorder="1" applyAlignment="1" applyProtection="1">
      <alignment horizontal="center" vertical="center"/>
      <protection locked="0"/>
    </xf>
    <xf numFmtId="0" fontId="41" fillId="28" borderId="86" xfId="0" applyFont="1" applyFill="1" applyBorder="1" applyAlignment="1" applyProtection="1">
      <alignment horizontal="center" vertical="center"/>
      <protection locked="0"/>
    </xf>
    <xf numFmtId="165" fontId="66" fillId="29" borderId="11" xfId="0" applyNumberFormat="1" applyFont="1" applyFill="1" applyBorder="1" applyAlignment="1" applyProtection="1">
      <alignment horizontal="center"/>
      <protection locked="0"/>
    </xf>
    <xf numFmtId="165" fontId="66" fillId="29" borderId="58" xfId="0" applyNumberFormat="1" applyFont="1" applyFill="1" applyBorder="1" applyAlignment="1" applyProtection="1">
      <alignment horizontal="center"/>
      <protection locked="0"/>
    </xf>
    <xf numFmtId="165" fontId="66" fillId="29" borderId="36" xfId="0" applyNumberFormat="1" applyFont="1" applyFill="1" applyBorder="1" applyAlignment="1" applyProtection="1">
      <alignment horizontal="center"/>
      <protection locked="0"/>
    </xf>
    <xf numFmtId="165" fontId="66" fillId="29" borderId="71" xfId="0" applyNumberFormat="1" applyFont="1" applyFill="1" applyBorder="1" applyAlignment="1" applyProtection="1">
      <alignment horizontal="center"/>
      <protection locked="0"/>
    </xf>
    <xf numFmtId="0" fontId="34" fillId="29" borderId="49" xfId="0" applyFont="1" applyFill="1" applyBorder="1" applyAlignment="1" applyProtection="1">
      <alignment horizontal="center" vertical="center"/>
      <protection locked="0"/>
    </xf>
    <xf numFmtId="0" fontId="34" fillId="29" borderId="75" xfId="0" applyFont="1" applyFill="1" applyBorder="1" applyAlignment="1" applyProtection="1">
      <alignment horizontal="center" vertical="center"/>
      <protection locked="0"/>
    </xf>
    <xf numFmtId="0" fontId="34" fillId="29" borderId="23" xfId="0" applyFont="1" applyFill="1" applyBorder="1" applyAlignment="1" applyProtection="1">
      <alignment horizontal="center" vertical="center"/>
      <protection locked="0"/>
    </xf>
    <xf numFmtId="0" fontId="37" fillId="29" borderId="59" xfId="0" applyFont="1" applyFill="1" applyBorder="1" applyAlignment="1" applyProtection="1">
      <alignment horizontal="center"/>
      <protection locked="0"/>
    </xf>
    <xf numFmtId="0" fontId="38" fillId="29" borderId="27" xfId="0" applyFont="1" applyFill="1" applyBorder="1" applyAlignment="1" applyProtection="1">
      <alignment horizontal="center"/>
      <protection locked="0"/>
    </xf>
    <xf numFmtId="165" fontId="66" fillId="34" borderId="30" xfId="0" applyNumberFormat="1" applyFont="1" applyFill="1" applyBorder="1" applyAlignment="1" applyProtection="1">
      <alignment horizontal="center"/>
      <protection locked="0"/>
    </xf>
    <xf numFmtId="165" fontId="66" fillId="34" borderId="29" xfId="0" applyNumberFormat="1" applyFont="1" applyFill="1" applyBorder="1" applyAlignment="1" applyProtection="1">
      <alignment horizontal="center"/>
      <protection locked="0"/>
    </xf>
    <xf numFmtId="165" fontId="66" fillId="34" borderId="22" xfId="0" applyNumberFormat="1" applyFont="1" applyFill="1" applyBorder="1" applyAlignment="1" applyProtection="1">
      <alignment horizontal="center" wrapText="1"/>
      <protection locked="0"/>
    </xf>
    <xf numFmtId="0" fontId="41" fillId="31" borderId="73" xfId="0" applyFont="1" applyFill="1" applyBorder="1" applyAlignment="1" applyProtection="1">
      <alignment horizontal="center" vertical="center"/>
      <protection locked="0"/>
    </xf>
    <xf numFmtId="0" fontId="41" fillId="31" borderId="76" xfId="0" applyFont="1" applyFill="1" applyBorder="1" applyAlignment="1" applyProtection="1">
      <alignment horizontal="center" vertical="center"/>
      <protection locked="0"/>
    </xf>
    <xf numFmtId="0" fontId="41" fillId="31" borderId="51" xfId="0" applyFont="1" applyFill="1" applyBorder="1" applyAlignment="1" applyProtection="1">
      <alignment horizontal="center" vertical="center"/>
      <protection locked="0"/>
    </xf>
    <xf numFmtId="0" fontId="78" fillId="28" borderId="67" xfId="0" applyFont="1" applyFill="1" applyBorder="1" applyAlignment="1" applyProtection="1">
      <alignment horizontal="center"/>
      <protection locked="0"/>
    </xf>
    <xf numFmtId="0" fontId="78" fillId="28" borderId="68" xfId="0" applyFont="1" applyFill="1" applyBorder="1" applyAlignment="1" applyProtection="1">
      <alignment horizontal="center"/>
      <protection locked="0"/>
    </xf>
    <xf numFmtId="0" fontId="78" fillId="28" borderId="65" xfId="0" applyFont="1" applyFill="1" applyBorder="1" applyAlignment="1" applyProtection="1">
      <alignment horizontal="center"/>
      <protection locked="0"/>
    </xf>
    <xf numFmtId="0" fontId="78" fillId="31" borderId="67" xfId="0" applyFont="1" applyFill="1" applyBorder="1" applyAlignment="1" applyProtection="1">
      <alignment horizontal="center"/>
      <protection locked="0"/>
    </xf>
    <xf numFmtId="0" fontId="78" fillId="31" borderId="68" xfId="0" applyFont="1" applyFill="1" applyBorder="1" applyAlignment="1" applyProtection="1">
      <alignment horizontal="center"/>
      <protection locked="0"/>
    </xf>
    <xf numFmtId="0" fontId="78" fillId="31" borderId="65" xfId="0" applyFont="1" applyFill="1" applyBorder="1" applyAlignment="1" applyProtection="1">
      <alignment horizontal="center"/>
      <protection locked="0"/>
    </xf>
    <xf numFmtId="0" fontId="38" fillId="28" borderId="66" xfId="0" applyFont="1" applyFill="1" applyBorder="1" applyAlignment="1" applyProtection="1">
      <alignment horizontal="center"/>
      <protection locked="0"/>
    </xf>
    <xf numFmtId="0" fontId="38" fillId="28" borderId="58" xfId="0" applyFont="1" applyFill="1" applyBorder="1" applyAlignment="1" applyProtection="1">
      <alignment horizontal="center"/>
      <protection locked="0"/>
    </xf>
    <xf numFmtId="0" fontId="37" fillId="28" borderId="70" xfId="0" applyFont="1" applyFill="1" applyBorder="1" applyAlignment="1" applyProtection="1">
      <alignment horizontal="center"/>
      <protection locked="0"/>
    </xf>
    <xf numFmtId="0" fontId="37" fillId="28" borderId="59" xfId="0" applyFont="1" applyFill="1" applyBorder="1" applyAlignment="1" applyProtection="1">
      <alignment horizontal="center"/>
      <protection locked="0"/>
    </xf>
    <xf numFmtId="0" fontId="34" fillId="28" borderId="64" xfId="0" applyFont="1" applyFill="1" applyBorder="1" applyAlignment="1" applyProtection="1">
      <alignment horizontal="center" vertical="center"/>
      <protection locked="0"/>
    </xf>
    <xf numFmtId="0" fontId="34" fillId="28" borderId="39" xfId="0" applyFont="1" applyFill="1" applyBorder="1" applyAlignment="1" applyProtection="1">
      <alignment horizontal="center" vertical="center"/>
      <protection locked="0"/>
    </xf>
    <xf numFmtId="0" fontId="34" fillId="28" borderId="20" xfId="0" applyFont="1" applyFill="1" applyBorder="1" applyAlignment="1" applyProtection="1">
      <alignment horizontal="center" vertical="center"/>
      <protection locked="0"/>
    </xf>
    <xf numFmtId="0" fontId="34" fillId="31" borderId="49" xfId="0" applyFont="1" applyFill="1" applyBorder="1" applyAlignment="1" applyProtection="1">
      <alignment horizontal="center" vertical="center"/>
      <protection locked="0"/>
    </xf>
    <xf numFmtId="0" fontId="34" fillId="31" borderId="75" xfId="0" applyFont="1" applyFill="1" applyBorder="1" applyAlignment="1" applyProtection="1">
      <alignment horizontal="center" vertical="center"/>
      <protection locked="0"/>
    </xf>
    <xf numFmtId="0" fontId="34" fillId="31" borderId="23" xfId="0" applyFont="1" applyFill="1" applyBorder="1" applyAlignment="1" applyProtection="1">
      <alignment horizontal="center" vertical="center"/>
      <protection locked="0"/>
    </xf>
    <xf numFmtId="0" fontId="38" fillId="31" borderId="66" xfId="0" applyFont="1" applyFill="1" applyBorder="1" applyAlignment="1" applyProtection="1">
      <alignment horizontal="center"/>
      <protection locked="0"/>
    </xf>
    <xf numFmtId="0" fontId="38" fillId="31" borderId="58" xfId="0" applyFont="1" applyFill="1" applyBorder="1" applyAlignment="1" applyProtection="1">
      <alignment horizontal="center"/>
      <protection locked="0"/>
    </xf>
    <xf numFmtId="0" fontId="37" fillId="31" borderId="70" xfId="0" applyFont="1" applyFill="1" applyBorder="1" applyAlignment="1" applyProtection="1">
      <alignment horizontal="center"/>
      <protection locked="0"/>
    </xf>
    <xf numFmtId="0" fontId="37" fillId="31" borderId="59" xfId="0" applyFont="1" applyFill="1" applyBorder="1" applyAlignment="1" applyProtection="1">
      <alignment horizontal="center"/>
      <protection locked="0"/>
    </xf>
    <xf numFmtId="166" fontId="36" fillId="33" borderId="66" xfId="0" applyNumberFormat="1" applyFont="1" applyFill="1" applyBorder="1" applyAlignment="1" applyProtection="1">
      <alignment horizontal="center"/>
      <protection locked="0"/>
    </xf>
    <xf numFmtId="166" fontId="36" fillId="33" borderId="63" xfId="0" applyNumberFormat="1" applyFont="1" applyFill="1" applyBorder="1" applyAlignment="1" applyProtection="1">
      <alignment horizontal="center"/>
      <protection locked="0"/>
    </xf>
    <xf numFmtId="166" fontId="36" fillId="33" borderId="58" xfId="0" applyNumberFormat="1" applyFont="1" applyFill="1" applyBorder="1" applyAlignment="1" applyProtection="1">
      <alignment horizontal="center"/>
      <protection locked="0"/>
    </xf>
    <xf numFmtId="0" fontId="38" fillId="33" borderId="58" xfId="0" applyFont="1" applyFill="1" applyBorder="1" applyAlignment="1" applyProtection="1">
      <alignment horizontal="center"/>
      <protection locked="0"/>
    </xf>
    <xf numFmtId="0" fontId="37" fillId="33" borderId="58" xfId="0" applyFont="1" applyFill="1" applyBorder="1" applyAlignment="1" applyProtection="1">
      <alignment horizontal="center"/>
      <protection locked="0"/>
    </xf>
    <xf numFmtId="0" fontId="35" fillId="33" borderId="70" xfId="0" applyFont="1" applyFill="1" applyBorder="1" applyAlignment="1" applyProtection="1">
      <alignment horizontal="center"/>
      <protection locked="0"/>
    </xf>
    <xf numFmtId="0" fontId="35" fillId="33" borderId="38" xfId="0" applyFont="1" applyFill="1" applyBorder="1" applyAlignment="1" applyProtection="1">
      <alignment horizontal="center"/>
      <protection locked="0"/>
    </xf>
    <xf numFmtId="0" fontId="35" fillId="33" borderId="69" xfId="0" applyFont="1" applyFill="1" applyBorder="1" applyAlignment="1" applyProtection="1">
      <alignment horizontal="center"/>
      <protection locked="0"/>
    </xf>
    <xf numFmtId="165" fontId="66" fillId="29" borderId="49" xfId="0" applyNumberFormat="1" applyFont="1" applyFill="1" applyBorder="1" applyAlignment="1" applyProtection="1">
      <alignment horizontal="center"/>
      <protection hidden="1"/>
    </xf>
    <xf numFmtId="165" fontId="66" fillId="29" borderId="75" xfId="0" applyNumberFormat="1" applyFont="1" applyFill="1" applyBorder="1" applyAlignment="1" applyProtection="1">
      <alignment horizontal="center"/>
      <protection hidden="1"/>
    </xf>
    <xf numFmtId="165" fontId="66" fillId="29" borderId="23" xfId="0" applyNumberFormat="1" applyFont="1" applyFill="1" applyBorder="1" applyAlignment="1" applyProtection="1">
      <alignment horizontal="center"/>
      <protection hidden="1"/>
    </xf>
    <xf numFmtId="0" fontId="28" fillId="25" borderId="64" xfId="0" applyFont="1" applyFill="1" applyBorder="1" applyAlignment="1" applyProtection="1">
      <alignment horizontal="center" vertical="center"/>
      <protection locked="0"/>
    </xf>
    <xf numFmtId="0" fontId="28" fillId="25" borderId="39" xfId="0" applyFont="1" applyFill="1" applyBorder="1" applyAlignment="1" applyProtection="1">
      <alignment horizontal="center" vertical="center"/>
      <protection locked="0"/>
    </xf>
    <xf numFmtId="0" fontId="28" fillId="25" borderId="35" xfId="0" applyFont="1" applyFill="1" applyBorder="1" applyAlignment="1" applyProtection="1">
      <alignment horizontal="center" vertical="center"/>
      <protection locked="0"/>
    </xf>
    <xf numFmtId="0" fontId="28" fillId="25" borderId="0" xfId="0" applyFont="1" applyFill="1" applyBorder="1" applyAlignment="1" applyProtection="1">
      <alignment horizontal="center" vertical="center"/>
      <protection locked="0"/>
    </xf>
    <xf numFmtId="0" fontId="28" fillId="25" borderId="37" xfId="0" applyFont="1" applyFill="1" applyBorder="1" applyAlignment="1" applyProtection="1">
      <alignment horizontal="center" vertical="center"/>
      <protection locked="0"/>
    </xf>
    <xf numFmtId="0" fontId="28" fillId="25" borderId="33" xfId="0" applyFont="1" applyFill="1" applyBorder="1" applyAlignment="1" applyProtection="1">
      <alignment horizontal="center" vertical="center"/>
      <protection locked="0"/>
    </xf>
    <xf numFmtId="0" fontId="28" fillId="25" borderId="19" xfId="0" applyFont="1" applyFill="1" applyBorder="1" applyAlignment="1" applyProtection="1">
      <alignment horizontal="center" vertical="center"/>
      <protection locked="0"/>
    </xf>
    <xf numFmtId="0" fontId="66" fillId="30" borderId="64" xfId="0" applyFont="1" applyFill="1" applyBorder="1" applyAlignment="1" applyProtection="1">
      <alignment horizontal="center"/>
      <protection locked="0"/>
    </xf>
    <xf numFmtId="0" fontId="66" fillId="30" borderId="39" xfId="0" applyFont="1" applyFill="1" applyBorder="1" applyAlignment="1" applyProtection="1">
      <alignment horizontal="center"/>
      <protection locked="0"/>
    </xf>
    <xf numFmtId="0" fontId="66" fillId="30" borderId="20" xfId="0" applyFont="1" applyFill="1" applyBorder="1" applyAlignment="1" applyProtection="1">
      <alignment horizontal="center"/>
      <protection locked="0"/>
    </xf>
    <xf numFmtId="0" fontId="66" fillId="30" borderId="35" xfId="0" applyFont="1" applyFill="1" applyBorder="1" applyAlignment="1" applyProtection="1">
      <alignment horizontal="center"/>
      <protection locked="0"/>
    </xf>
    <xf numFmtId="0" fontId="66" fillId="30" borderId="0" xfId="0" applyFont="1" applyFill="1" applyBorder="1" applyAlignment="1" applyProtection="1">
      <alignment horizontal="center"/>
      <protection locked="0"/>
    </xf>
    <xf numFmtId="0" fontId="66" fillId="30" borderId="18" xfId="0" applyFont="1" applyFill="1" applyBorder="1" applyAlignment="1" applyProtection="1">
      <alignment horizontal="center"/>
      <protection locked="0"/>
    </xf>
    <xf numFmtId="166" fontId="36" fillId="34" borderId="58" xfId="0" applyNumberFormat="1" applyFont="1" applyFill="1" applyBorder="1" applyAlignment="1" applyProtection="1">
      <alignment horizontal="center"/>
      <protection locked="0"/>
    </xf>
    <xf numFmtId="0" fontId="38" fillId="34" borderId="58" xfId="0" applyFont="1" applyFill="1" applyBorder="1" applyAlignment="1" applyProtection="1">
      <alignment horizontal="center"/>
      <protection locked="0"/>
    </xf>
    <xf numFmtId="0" fontId="37" fillId="34" borderId="58" xfId="0" applyFont="1" applyFill="1" applyBorder="1" applyAlignment="1" applyProtection="1">
      <alignment horizontal="center"/>
      <protection locked="0"/>
    </xf>
    <xf numFmtId="166" fontId="36" fillId="34" borderId="11" xfId="0" applyNumberFormat="1" applyFont="1" applyFill="1" applyBorder="1" applyAlignment="1" applyProtection="1">
      <alignment horizontal="center"/>
      <protection locked="0"/>
    </xf>
    <xf numFmtId="0" fontId="0" fillId="30" borderId="64" xfId="0" applyFill="1" applyBorder="1" applyAlignment="1" applyProtection="1">
      <alignment horizontal="center"/>
      <protection locked="0"/>
    </xf>
    <xf numFmtId="0" fontId="0" fillId="30" borderId="39" xfId="0" applyFill="1" applyBorder="1" applyAlignment="1" applyProtection="1">
      <alignment horizontal="center"/>
      <protection locked="0"/>
    </xf>
    <xf numFmtId="0" fontId="0" fillId="30" borderId="20" xfId="0" applyFill="1" applyBorder="1" applyAlignment="1" applyProtection="1">
      <alignment horizontal="center"/>
      <protection locked="0"/>
    </xf>
    <xf numFmtId="0" fontId="0" fillId="30" borderId="35" xfId="0" applyFill="1" applyBorder="1" applyAlignment="1" applyProtection="1">
      <alignment horizontal="center"/>
      <protection locked="0"/>
    </xf>
    <xf numFmtId="0" fontId="0" fillId="30" borderId="0" xfId="0" applyFill="1" applyBorder="1" applyAlignment="1" applyProtection="1">
      <alignment horizontal="center"/>
      <protection locked="0"/>
    </xf>
    <xf numFmtId="0" fontId="0" fillId="30" borderId="18" xfId="0" applyFill="1" applyBorder="1" applyAlignment="1" applyProtection="1">
      <alignment horizontal="center"/>
      <protection locked="0"/>
    </xf>
    <xf numFmtId="0" fontId="0" fillId="30" borderId="37" xfId="0" applyFill="1" applyBorder="1" applyAlignment="1" applyProtection="1">
      <alignment horizontal="center"/>
      <protection locked="0"/>
    </xf>
    <xf numFmtId="0" fontId="0" fillId="30" borderId="33" xfId="0" applyFill="1" applyBorder="1" applyAlignment="1" applyProtection="1">
      <alignment horizontal="center"/>
      <protection locked="0"/>
    </xf>
    <xf numFmtId="0" fontId="0" fillId="30" borderId="19" xfId="0" applyFill="1" applyBorder="1" applyAlignment="1" applyProtection="1">
      <alignment horizontal="center"/>
      <protection locked="0"/>
    </xf>
    <xf numFmtId="166" fontId="36" fillId="33" borderId="11" xfId="0" applyNumberFormat="1" applyFont="1" applyFill="1" applyBorder="1" applyAlignment="1" applyProtection="1">
      <alignment horizontal="center"/>
      <protection locked="0"/>
    </xf>
    <xf numFmtId="166" fontId="36" fillId="33" borderId="27" xfId="0" applyNumberFormat="1" applyFont="1" applyFill="1" applyBorder="1" applyAlignment="1" applyProtection="1">
      <alignment horizontal="center"/>
      <protection locked="0"/>
    </xf>
    <xf numFmtId="0" fontId="71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</cellXfs>
  <cellStyles count="486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1 2 2" xfId="26"/>
    <cellStyle name="60% - Accent2 2" xfId="27"/>
    <cellStyle name="60% - Accent2 2 2" xfId="28"/>
    <cellStyle name="60% - Accent3 2" xfId="29"/>
    <cellStyle name="60% - Accent3 2 2" xfId="30"/>
    <cellStyle name="60% - Accent4 2" xfId="31"/>
    <cellStyle name="60% - Accent4 2 2" xfId="32"/>
    <cellStyle name="60% - Accent5 2" xfId="33"/>
    <cellStyle name="60% - Accent5 2 2" xfId="34"/>
    <cellStyle name="60% - Accent6 2" xfId="35"/>
    <cellStyle name="60% - Accent6 2 2" xfId="36"/>
    <cellStyle name="Accent1 2" xfId="37"/>
    <cellStyle name="Accent1 2 2" xfId="38"/>
    <cellStyle name="Accent2 2" xfId="39"/>
    <cellStyle name="Accent2 2 2" xfId="40"/>
    <cellStyle name="Accent3 2" xfId="41"/>
    <cellStyle name="Accent3 2 2" xfId="42"/>
    <cellStyle name="Accent4 2" xfId="43"/>
    <cellStyle name="Accent4 2 2" xfId="44"/>
    <cellStyle name="Accent5 2" xfId="45"/>
    <cellStyle name="Accent5 2 2" xfId="46"/>
    <cellStyle name="Accent6 2" xfId="47"/>
    <cellStyle name="Accent6 2 2" xfId="48"/>
    <cellStyle name="Bad 2" xfId="49"/>
    <cellStyle name="Bad 2 2" xfId="50"/>
    <cellStyle name="Berekening 2" xfId="51"/>
    <cellStyle name="Berekening 2 2" xfId="52"/>
    <cellStyle name="Berekening 3" xfId="53"/>
    <cellStyle name="Calculation 2" xfId="54"/>
    <cellStyle name="Calculation 2 2" xfId="55"/>
    <cellStyle name="Check Cell 2" xfId="56"/>
    <cellStyle name="Check Cell 2 2" xfId="57"/>
    <cellStyle name="Collegamento ipertestuale 2" xfId="58"/>
    <cellStyle name="Collegamento ipertestuale 3" xfId="59"/>
    <cellStyle name="Collegamento ipertestuale 4" xfId="60"/>
    <cellStyle name="Controlecel 2" xfId="61"/>
    <cellStyle name="Controlecel 2 2" xfId="62"/>
    <cellStyle name="Excel Built-in Normal" xfId="63"/>
    <cellStyle name="Explanatory Text 2" xfId="64"/>
    <cellStyle name="Explanatory Text 2 2" xfId="65"/>
    <cellStyle name="Gekoppelde cel 2" xfId="66"/>
    <cellStyle name="Gekoppelde cel 2 2" xfId="67"/>
    <cellStyle name="Gekoppelde cel 3" xfId="68"/>
    <cellStyle name="Gekoppelde cel 3 2" xfId="69"/>
    <cellStyle name="Gekoppelde cel 4" xfId="70"/>
    <cellStyle name="Goed 2" xfId="71"/>
    <cellStyle name="Goed 2 2" xfId="72"/>
    <cellStyle name="Goed 3" xfId="73"/>
    <cellStyle name="Goed 3 2" xfId="74"/>
    <cellStyle name="Goed 4" xfId="75"/>
    <cellStyle name="Good 2" xfId="76"/>
    <cellStyle name="Good 2 2" xfId="77"/>
    <cellStyle name="Heading 1 2" xfId="78"/>
    <cellStyle name="Heading 1 2 2" xfId="79"/>
    <cellStyle name="Heading 2 2" xfId="80"/>
    <cellStyle name="Heading 2 2 2" xfId="81"/>
    <cellStyle name="Heading 3 2" xfId="82"/>
    <cellStyle name="Heading 3 2 2" xfId="83"/>
    <cellStyle name="Heading 4 2" xfId="84"/>
    <cellStyle name="Heading 4 2 2" xfId="85"/>
    <cellStyle name="Hyperlink 2" xfId="86"/>
    <cellStyle name="Hyperlink 3" xfId="87"/>
    <cellStyle name="Hyperlink 4" xfId="88"/>
    <cellStyle name="Input 2" xfId="89"/>
    <cellStyle name="Input 2 2" xfId="90"/>
    <cellStyle name="Kop 1 2" xfId="91"/>
    <cellStyle name="Kop 1 2 2" xfId="92"/>
    <cellStyle name="Kop 2 2" xfId="93"/>
    <cellStyle name="Kop 2 2 2" xfId="94"/>
    <cellStyle name="Kop 3 2" xfId="95"/>
    <cellStyle name="Kop 3 2 2" xfId="96"/>
    <cellStyle name="Kop 4 2" xfId="97"/>
    <cellStyle name="Kop 4 2 2" xfId="98"/>
    <cellStyle name="Lien hypertexte 2" xfId="99"/>
    <cellStyle name="Linked Cell 2" xfId="100"/>
    <cellStyle name="Linked Cell 2 2" xfId="101"/>
    <cellStyle name="Neutraal 2" xfId="102"/>
    <cellStyle name="Neutraal 2 2" xfId="103"/>
    <cellStyle name="Neutraal 3" xfId="104"/>
    <cellStyle name="Neutraal 3 2" xfId="105"/>
    <cellStyle name="Neutraal 4" xfId="106"/>
    <cellStyle name="Neutral" xfId="484" builtinId="28"/>
    <cellStyle name="Neutral 2" xfId="107"/>
    <cellStyle name="Neutral 2 2" xfId="108"/>
    <cellStyle name="Normal" xfId="0" builtinId="0"/>
    <cellStyle name="Normal 2" xfId="109"/>
    <cellStyle name="Normál 2" xfId="110"/>
    <cellStyle name="Normal 2 10" xfId="111"/>
    <cellStyle name="Normál 2 10" xfId="112"/>
    <cellStyle name="Normal 2 11" xfId="113"/>
    <cellStyle name="Normal 2 12" xfId="114"/>
    <cellStyle name="Normal 2 13" xfId="115"/>
    <cellStyle name="Normal 2 14" xfId="116"/>
    <cellStyle name="Normal 2 15" xfId="117"/>
    <cellStyle name="Normal 2 16" xfId="118"/>
    <cellStyle name="Normal 2 17" xfId="119"/>
    <cellStyle name="Normal 2 18" xfId="120"/>
    <cellStyle name="Normal 2 19" xfId="121"/>
    <cellStyle name="Normal 2 2" xfId="122"/>
    <cellStyle name="Normál 2 2" xfId="123"/>
    <cellStyle name="Normal 2 2 10" xfId="124"/>
    <cellStyle name="Normal 2 2 11" xfId="125"/>
    <cellStyle name="Normal 2 2 12" xfId="126"/>
    <cellStyle name="Normal 2 2 13" xfId="127"/>
    <cellStyle name="Normal 2 2 14" xfId="128"/>
    <cellStyle name="Normal 2 2 15" xfId="129"/>
    <cellStyle name="Normal 2 2 16" xfId="130"/>
    <cellStyle name="Normal 2 2 17" xfId="131"/>
    <cellStyle name="Normal 2 2 2" xfId="132"/>
    <cellStyle name="Normal 2 2 2 2" xfId="133"/>
    <cellStyle name="Normal 2 2 2 2 2" xfId="134"/>
    <cellStyle name="Normal 2 2 2 3" xfId="135"/>
    <cellStyle name="Normal 2 2 3" xfId="136"/>
    <cellStyle name="Normal 2 2 3 2" xfId="137"/>
    <cellStyle name="Normal 2 2 4" xfId="138"/>
    <cellStyle name="Normal 2 2 5" xfId="139"/>
    <cellStyle name="Normal 2 2 6" xfId="140"/>
    <cellStyle name="Normal 2 2 7" xfId="141"/>
    <cellStyle name="Normal 2 2 8" xfId="142"/>
    <cellStyle name="Normal 2 2 9" xfId="143"/>
    <cellStyle name="Normal 2 20" xfId="144"/>
    <cellStyle name="Normal 2 21" xfId="145"/>
    <cellStyle name="Normal 2 22" xfId="146"/>
    <cellStyle name="Normal 2 23" xfId="147"/>
    <cellStyle name="Normal 2 24" xfId="148"/>
    <cellStyle name="Normal 2 25" xfId="149"/>
    <cellStyle name="Normal 2 26" xfId="150"/>
    <cellStyle name="Normal 2 27" xfId="151"/>
    <cellStyle name="Normal 2 28" xfId="152"/>
    <cellStyle name="Normal 2 29" xfId="153"/>
    <cellStyle name="Normal 2 3" xfId="154"/>
    <cellStyle name="Normál 2 3" xfId="155"/>
    <cellStyle name="Normal 2 3 10" xfId="156"/>
    <cellStyle name="Normal 2 3 11" xfId="157"/>
    <cellStyle name="Normal 2 3 12" xfId="158"/>
    <cellStyle name="Normal 2 3 2" xfId="159"/>
    <cellStyle name="Normal 2 3 2 2" xfId="160"/>
    <cellStyle name="Normal 2 3 2 2 2" xfId="161"/>
    <cellStyle name="Normal 2 3 2 2 2 2" xfId="162"/>
    <cellStyle name="Normal 2 3 2 2 3" xfId="163"/>
    <cellStyle name="Normal 2 3 2 3" xfId="164"/>
    <cellStyle name="Normal 2 3 2 3 2" xfId="165"/>
    <cellStyle name="Normal 2 3 2 4" xfId="166"/>
    <cellStyle name="Normal 2 3 3" xfId="167"/>
    <cellStyle name="Normal 2 3 3 2" xfId="168"/>
    <cellStyle name="Normal 2 3 3 2 2" xfId="169"/>
    <cellStyle name="Normal 2 3 3 3" xfId="170"/>
    <cellStyle name="Normal 2 3 4" xfId="171"/>
    <cellStyle name="Normal 2 3 4 2" xfId="172"/>
    <cellStyle name="Normal 2 3 5" xfId="173"/>
    <cellStyle name="Normal 2 3 6" xfId="174"/>
    <cellStyle name="Normal 2 3 7" xfId="175"/>
    <cellStyle name="Normal 2 3 8" xfId="176"/>
    <cellStyle name="Normal 2 3 9" xfId="177"/>
    <cellStyle name="Normal 2 30" xfId="178"/>
    <cellStyle name="Normal 2 4" xfId="179"/>
    <cellStyle name="Normál 2 4" xfId="180"/>
    <cellStyle name="Normal 2 4 10" xfId="181"/>
    <cellStyle name="Normal 2 4 11" xfId="182"/>
    <cellStyle name="Normal 2 4 2" xfId="183"/>
    <cellStyle name="Normal 2 4 2 2" xfId="184"/>
    <cellStyle name="Normal 2 4 2 2 2" xfId="185"/>
    <cellStyle name="Normal 2 4 2 2 2 2" xfId="186"/>
    <cellStyle name="Normal 2 4 2 2 3" xfId="187"/>
    <cellStyle name="Normal 2 4 2 3" xfId="188"/>
    <cellStyle name="Normal 2 4 2 3 2" xfId="189"/>
    <cellStyle name="Normal 2 4 2 4" xfId="190"/>
    <cellStyle name="Normal 2 4 3" xfId="191"/>
    <cellStyle name="Normal 2 4 3 2" xfId="192"/>
    <cellStyle name="Normal 2 4 3 2 2" xfId="193"/>
    <cellStyle name="Normal 2 4 3 3" xfId="194"/>
    <cellStyle name="Normal 2 4 4" xfId="195"/>
    <cellStyle name="Normal 2 4 4 2" xfId="196"/>
    <cellStyle name="Normal 2 4 5" xfId="197"/>
    <cellStyle name="Normal 2 4 6" xfId="198"/>
    <cellStyle name="Normal 2 4 7" xfId="199"/>
    <cellStyle name="Normal 2 4 8" xfId="200"/>
    <cellStyle name="Normal 2 4 9" xfId="201"/>
    <cellStyle name="Normal 2 5" xfId="202"/>
    <cellStyle name="Normál 2 5" xfId="203"/>
    <cellStyle name="Normal 2 5 2" xfId="204"/>
    <cellStyle name="Normal 2 5 2 2" xfId="205"/>
    <cellStyle name="Normal 2 5 3" xfId="206"/>
    <cellStyle name="Normal 2 5 4" xfId="207"/>
    <cellStyle name="Normal 2 5 5" xfId="208"/>
    <cellStyle name="Normal 2 5 6" xfId="209"/>
    <cellStyle name="Normal 2 5 7" xfId="210"/>
    <cellStyle name="Normal 2 5 8" xfId="211"/>
    <cellStyle name="Normal 2 5 9" xfId="212"/>
    <cellStyle name="Normal 2 6" xfId="213"/>
    <cellStyle name="Normál 2 6" xfId="214"/>
    <cellStyle name="Normal 2 6 2" xfId="215"/>
    <cellStyle name="Normal 2 6 3" xfId="216"/>
    <cellStyle name="Normal 2 6 4" xfId="217"/>
    <cellStyle name="Normal 2 6 5" xfId="218"/>
    <cellStyle name="Normal 2 6 6" xfId="219"/>
    <cellStyle name="Normal 2 6 7" xfId="220"/>
    <cellStyle name="Normal 2 6 8" xfId="221"/>
    <cellStyle name="Normal 2 7" xfId="222"/>
    <cellStyle name="Normál 2 7" xfId="223"/>
    <cellStyle name="Normal 2 8" xfId="224"/>
    <cellStyle name="Normál 2 8" xfId="225"/>
    <cellStyle name="Normal 2 9" xfId="226"/>
    <cellStyle name="Normál 2 9" xfId="227"/>
    <cellStyle name="Normal 3" xfId="228"/>
    <cellStyle name="Normál 3" xfId="229"/>
    <cellStyle name="Normal 3 10" xfId="230"/>
    <cellStyle name="Normal 3 11" xfId="231"/>
    <cellStyle name="Normal 3 12" xfId="232"/>
    <cellStyle name="Normal 3 13" xfId="233"/>
    <cellStyle name="Normal 3 14" xfId="234"/>
    <cellStyle name="Normal 3 15" xfId="235"/>
    <cellStyle name="Normal 3 16" xfId="236"/>
    <cellStyle name="Normal 3 17" xfId="237"/>
    <cellStyle name="Normal 3 18" xfId="238"/>
    <cellStyle name="Normal 3 19" xfId="239"/>
    <cellStyle name="Normal 3 2" xfId="240"/>
    <cellStyle name="Normal 3 2 2" xfId="241"/>
    <cellStyle name="Normal 3 2 2 2" xfId="242"/>
    <cellStyle name="Normal 3 2 3" xfId="243"/>
    <cellStyle name="Normal 3 20" xfId="244"/>
    <cellStyle name="Normal 3 21" xfId="245"/>
    <cellStyle name="Normal 3 22" xfId="246"/>
    <cellStyle name="Normal 3 23" xfId="247"/>
    <cellStyle name="Normal 3 24" xfId="248"/>
    <cellStyle name="Normal 3 25" xfId="249"/>
    <cellStyle name="Normal 3 26" xfId="250"/>
    <cellStyle name="Normal 3 27" xfId="251"/>
    <cellStyle name="Normal 3 28" xfId="252"/>
    <cellStyle name="Normal 3 29" xfId="253"/>
    <cellStyle name="Normal 3 3" xfId="254"/>
    <cellStyle name="Normal 3 3 2" xfId="255"/>
    <cellStyle name="Normal 3 3 2 2" xfId="256"/>
    <cellStyle name="Normal 3 3 3" xfId="257"/>
    <cellStyle name="Normal 3 30" xfId="258"/>
    <cellStyle name="Normal 3 31" xfId="259"/>
    <cellStyle name="Normal 3 32" xfId="260"/>
    <cellStyle name="Normal 3 33" xfId="261"/>
    <cellStyle name="Normal 3 34" xfId="262"/>
    <cellStyle name="Normal 3 35" xfId="263"/>
    <cellStyle name="Normal 3 36" xfId="264"/>
    <cellStyle name="Normal 3 37" xfId="265"/>
    <cellStyle name="Normal 3 38" xfId="266"/>
    <cellStyle name="Normal 3 39" xfId="267"/>
    <cellStyle name="Normal 3 4" xfId="268"/>
    <cellStyle name="Normal 3 4 2" xfId="269"/>
    <cellStyle name="Normal 3 40" xfId="270"/>
    <cellStyle name="Normal 3 41" xfId="271"/>
    <cellStyle name="Normal 3 5" xfId="272"/>
    <cellStyle name="Normal 3 6" xfId="273"/>
    <cellStyle name="Normal 3 7" xfId="274"/>
    <cellStyle name="Normal 3 8" xfId="275"/>
    <cellStyle name="Normal 3 9" xfId="276"/>
    <cellStyle name="Normal 3_IZS_Technical Parameters_TT_2020" xfId="277"/>
    <cellStyle name="Normal 4" xfId="278"/>
    <cellStyle name="Normál 4" xfId="279"/>
    <cellStyle name="Normal 4 10" xfId="280"/>
    <cellStyle name="Normal 4 11" xfId="281"/>
    <cellStyle name="Normal 4 12" xfId="282"/>
    <cellStyle name="Normal 4 13" xfId="283"/>
    <cellStyle name="Normal 4 14" xfId="284"/>
    <cellStyle name="Normal 4 15" xfId="285"/>
    <cellStyle name="Normal 4 16" xfId="286"/>
    <cellStyle name="Normal 4 17" xfId="287"/>
    <cellStyle name="Normal 4 18" xfId="288"/>
    <cellStyle name="Normal 4 19" xfId="289"/>
    <cellStyle name="Normal 4 2" xfId="290"/>
    <cellStyle name="Normal 4 2 2" xfId="291"/>
    <cellStyle name="Normal 4 2 2 2" xfId="292"/>
    <cellStyle name="Normal 4 2 3" xfId="293"/>
    <cellStyle name="Normal 4 20" xfId="294"/>
    <cellStyle name="Normal 4 21" xfId="295"/>
    <cellStyle name="Normal 4 22" xfId="296"/>
    <cellStyle name="Normal 4 23" xfId="297"/>
    <cellStyle name="Normal 4 24" xfId="298"/>
    <cellStyle name="Normal 4 25" xfId="299"/>
    <cellStyle name="Normal 4 26" xfId="300"/>
    <cellStyle name="Normal 4 27" xfId="301"/>
    <cellStyle name="Normal 4 28" xfId="302"/>
    <cellStyle name="Normal 4 3" xfId="303"/>
    <cellStyle name="Normal 4 3 2" xfId="304"/>
    <cellStyle name="Normal 4 4" xfId="305"/>
    <cellStyle name="Normal 4 5" xfId="306"/>
    <cellStyle name="Normal 4 6" xfId="307"/>
    <cellStyle name="Normal 4 7" xfId="308"/>
    <cellStyle name="Normal 4 8" xfId="309"/>
    <cellStyle name="Normal 4 9" xfId="310"/>
    <cellStyle name="Normal 5" xfId="311"/>
    <cellStyle name="Normál 5" xfId="312"/>
    <cellStyle name="Normal 5 10" xfId="313"/>
    <cellStyle name="Normal 5 11" xfId="314"/>
    <cellStyle name="Normal 5 12" xfId="315"/>
    <cellStyle name="Normal 5 13" xfId="316"/>
    <cellStyle name="Normal 5 14" xfId="317"/>
    <cellStyle name="Normal 5 15" xfId="318"/>
    <cellStyle name="Normal 5 16" xfId="319"/>
    <cellStyle name="Normal 5 17" xfId="320"/>
    <cellStyle name="Normal 5 18" xfId="321"/>
    <cellStyle name="Normal 5 19" xfId="322"/>
    <cellStyle name="Normal 5 2" xfId="323"/>
    <cellStyle name="Normal 5 2 2" xfId="324"/>
    <cellStyle name="Normal 5 20" xfId="325"/>
    <cellStyle name="Normal 5 21" xfId="326"/>
    <cellStyle name="Normal 5 22" xfId="327"/>
    <cellStyle name="Normal 5 23" xfId="328"/>
    <cellStyle name="Normal 5 24" xfId="329"/>
    <cellStyle name="Normal 5 25" xfId="330"/>
    <cellStyle name="Normal 5 26" xfId="331"/>
    <cellStyle name="Normal 5 27" xfId="332"/>
    <cellStyle name="Normal 5 3" xfId="333"/>
    <cellStyle name="Normal 5 4" xfId="334"/>
    <cellStyle name="Normal 5 5" xfId="335"/>
    <cellStyle name="Normal 5 6" xfId="336"/>
    <cellStyle name="Normal 5 7" xfId="337"/>
    <cellStyle name="Normal 5 8" xfId="338"/>
    <cellStyle name="Normal 5 9" xfId="339"/>
    <cellStyle name="Normal 6" xfId="340"/>
    <cellStyle name="Normál 6" xfId="341"/>
    <cellStyle name="Normal 6 10" xfId="342"/>
    <cellStyle name="Normal 6 11" xfId="343"/>
    <cellStyle name="Normal 6 12" xfId="344"/>
    <cellStyle name="Normal 6 13" xfId="345"/>
    <cellStyle name="Normal 6 14" xfId="346"/>
    <cellStyle name="Normal 6 15" xfId="347"/>
    <cellStyle name="Normal 6 16" xfId="348"/>
    <cellStyle name="Normal 6 17" xfId="349"/>
    <cellStyle name="Normal 6 18" xfId="350"/>
    <cellStyle name="Normal 6 19" xfId="351"/>
    <cellStyle name="Normal 6 2" xfId="352"/>
    <cellStyle name="Normál 6 2" xfId="485"/>
    <cellStyle name="Normal 6 2 2" xfId="353"/>
    <cellStyle name="Normal 6 20" xfId="354"/>
    <cellStyle name="Normal 6 21" xfId="355"/>
    <cellStyle name="Normal 6 22" xfId="356"/>
    <cellStyle name="Normal 6 23" xfId="357"/>
    <cellStyle name="Normal 6 24" xfId="358"/>
    <cellStyle name="Normal 6 25" xfId="359"/>
    <cellStyle name="Normal 6 26" xfId="360"/>
    <cellStyle name="Normal 6 27" xfId="361"/>
    <cellStyle name="Normal 6 28" xfId="362"/>
    <cellStyle name="Normal 6 29" xfId="363"/>
    <cellStyle name="Normal 6 3" xfId="364"/>
    <cellStyle name="Normal 6 30" xfId="365"/>
    <cellStyle name="Normal 6 31" xfId="366"/>
    <cellStyle name="Normal 6 32" xfId="367"/>
    <cellStyle name="Normal 6 33" xfId="368"/>
    <cellStyle name="Normal 6 34" xfId="369"/>
    <cellStyle name="Normal 6 35" xfId="370"/>
    <cellStyle name="Normal 6 36" xfId="371"/>
    <cellStyle name="Normal 6 37" xfId="372"/>
    <cellStyle name="Normal 6 38" xfId="373"/>
    <cellStyle name="Normal 6 39" xfId="374"/>
    <cellStyle name="Normal 6 4" xfId="375"/>
    <cellStyle name="Normal 6 5" xfId="376"/>
    <cellStyle name="Normal 6 6" xfId="377"/>
    <cellStyle name="Normal 6 7" xfId="378"/>
    <cellStyle name="Normal 6 8" xfId="379"/>
    <cellStyle name="Normal 6 9" xfId="380"/>
    <cellStyle name="Normale 2" xfId="381"/>
    <cellStyle name="Normale 2 2" xfId="382"/>
    <cellStyle name="Normale 3" xfId="383"/>
    <cellStyle name="Normální 2" xfId="384"/>
    <cellStyle name="Normalno 2" xfId="385"/>
    <cellStyle name="Normalny 2" xfId="386"/>
    <cellStyle name="Note 2" xfId="387"/>
    <cellStyle name="Note 2 2" xfId="388"/>
    <cellStyle name="Notitie 2" xfId="389"/>
    <cellStyle name="Notitie 2 2" xfId="390"/>
    <cellStyle name="Ongeldig 2" xfId="391"/>
    <cellStyle name="Ongeldig 2 2" xfId="392"/>
    <cellStyle name="Output 2" xfId="393"/>
    <cellStyle name="Output 2 2" xfId="394"/>
    <cellStyle name="Pourcentage 2" xfId="395"/>
    <cellStyle name="Pourcentage 2 2" xfId="396"/>
    <cellStyle name="Pourcentage 2 2 2" xfId="397"/>
    <cellStyle name="Pourcentage 2 2 2 2" xfId="398"/>
    <cellStyle name="Pourcentage 2 2 3" xfId="399"/>
    <cellStyle name="Pourcentage 2 3" xfId="400"/>
    <cellStyle name="Pourcentage 2 3 2" xfId="401"/>
    <cellStyle name="Pourcentage 2 4" xfId="402"/>
    <cellStyle name="Standaard 2" xfId="403"/>
    <cellStyle name="Standaard 2 2" xfId="404"/>
    <cellStyle name="Standaard 2 2 2" xfId="405"/>
    <cellStyle name="Standaard 2 2 2 2" xfId="406"/>
    <cellStyle name="Standaard 2 2 2 2 2" xfId="407"/>
    <cellStyle name="Standaard 2 2 2 3" xfId="408"/>
    <cellStyle name="Standaard 2 2 3" xfId="409"/>
    <cellStyle name="Standaard 2 2 3 2" xfId="410"/>
    <cellStyle name="Standaard 2 2 4" xfId="411"/>
    <cellStyle name="Standaard 2 3" xfId="412"/>
    <cellStyle name="Standaard 2 3 2" xfId="413"/>
    <cellStyle name="Standaard 2 4" xfId="414"/>
    <cellStyle name="Standaard 3" xfId="415"/>
    <cellStyle name="Standaard 3 2" xfId="416"/>
    <cellStyle name="Standaard 3 2 2" xfId="417"/>
    <cellStyle name="Standaard 3 2 2 2" xfId="418"/>
    <cellStyle name="Standaard 3 2 3" xfId="419"/>
    <cellStyle name="Standaard 3 3" xfId="420"/>
    <cellStyle name="Standaard 3 3 2" xfId="421"/>
    <cellStyle name="Standaard 3 3 2 2" xfId="422"/>
    <cellStyle name="Standaard 3 3 3" xfId="423"/>
    <cellStyle name="Standaard 3 4" xfId="424"/>
    <cellStyle name="Standaard 3 4 2" xfId="425"/>
    <cellStyle name="Standaard 3 5" xfId="426"/>
    <cellStyle name="Standaard 4" xfId="427"/>
    <cellStyle name="Standaard 4 2" xfId="428"/>
    <cellStyle name="Standaard 4 2 2" xfId="429"/>
    <cellStyle name="Standaard 4 2 2 2" xfId="430"/>
    <cellStyle name="Standaard 4 2 2 2 2" xfId="431"/>
    <cellStyle name="Standaard 4 2 2 3" xfId="432"/>
    <cellStyle name="Standaard 4 2 3" xfId="433"/>
    <cellStyle name="Standaard 4 2 3 2" xfId="434"/>
    <cellStyle name="Standaard 4 2 4" xfId="435"/>
    <cellStyle name="Standaard 4 3" xfId="436"/>
    <cellStyle name="Standaard 4 3 2" xfId="437"/>
    <cellStyle name="Standaard 4 3 2 2" xfId="438"/>
    <cellStyle name="Standaard 4 3 3" xfId="439"/>
    <cellStyle name="Standaard 4 4" xfId="440"/>
    <cellStyle name="Standaard 4 4 2" xfId="441"/>
    <cellStyle name="Standaard 4 5" xfId="442"/>
    <cellStyle name="Standaard 5" xfId="443"/>
    <cellStyle name="Standaard 5 2" xfId="444"/>
    <cellStyle name="Standaard 5 2 2" xfId="445"/>
    <cellStyle name="Standaard 5 2 2 2" xfId="446"/>
    <cellStyle name="Standaard 5 2 3" xfId="447"/>
    <cellStyle name="Standaard 5 3" xfId="448"/>
    <cellStyle name="Standaard 5 3 2" xfId="449"/>
    <cellStyle name="Standaard 5 3 2 2" xfId="450"/>
    <cellStyle name="Standaard 5 3 3" xfId="451"/>
    <cellStyle name="Standaard 5 4" xfId="452"/>
    <cellStyle name="Standaard 5 4 2" xfId="453"/>
    <cellStyle name="Standaard 5 5" xfId="454"/>
    <cellStyle name="Standard 2" xfId="455"/>
    <cellStyle name="Standard 2 2" xfId="456"/>
    <cellStyle name="Standard 2 2 2" xfId="457"/>
    <cellStyle name="Standard 2 2 2 2" xfId="458"/>
    <cellStyle name="Standard 2 2 3" xfId="459"/>
    <cellStyle name="Standard 2 3" xfId="460"/>
    <cellStyle name="Standard 2 3 2" xfId="461"/>
    <cellStyle name="Standard 2 4" xfId="462"/>
    <cellStyle name="Standard 2 4 2" xfId="463"/>
    <cellStyle name="Standard 2 4 3" xfId="464"/>
    <cellStyle name="Titel 2" xfId="465"/>
    <cellStyle name="Titel 2 2" xfId="466"/>
    <cellStyle name="Titel 3" xfId="467"/>
    <cellStyle name="Titel 3 2" xfId="468"/>
    <cellStyle name="Titel 4" xfId="469"/>
    <cellStyle name="Title 2" xfId="470"/>
    <cellStyle name="Title 2 2" xfId="471"/>
    <cellStyle name="Totaal 2" xfId="472"/>
    <cellStyle name="Totaal 2 2" xfId="473"/>
    <cellStyle name="Totaal 3" xfId="474"/>
    <cellStyle name="Total 2" xfId="475"/>
    <cellStyle name="Total 2 2" xfId="476"/>
    <cellStyle name="Waarschuwingstekst 2" xfId="477"/>
    <cellStyle name="Waarschuwingstekst 2 2" xfId="478"/>
    <cellStyle name="Waarschuwingstekst 3" xfId="479"/>
    <cellStyle name="Waarschuwingstekst 3 2" xfId="480"/>
    <cellStyle name="Waarschuwingstekst 4" xfId="481"/>
    <cellStyle name="Warning Text 2" xfId="482"/>
    <cellStyle name="Warning Text 2 2" xfId="48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66FF"/>
      <rgbColor rgb="0000FFFF"/>
      <rgbColor rgb="00800000"/>
      <rgbColor rgb="00008000"/>
      <rgbColor rgb="00004586"/>
      <rgbColor rgb="00808000"/>
      <rgbColor rgb="00800080"/>
      <rgbColor rgb="00008BCB"/>
      <rgbColor rgb="00C0C0C0"/>
      <rgbColor rgb="00808080"/>
      <rgbColor rgb="006CB7E4"/>
      <rgbColor rgb="00FF3366"/>
      <rgbColor rgb="00FFFFCC"/>
      <rgbColor rgb="00BFE9FF"/>
      <rgbColor rgb="00660066"/>
      <rgbColor rgb="00FF8080"/>
      <rgbColor rgb="001660A4"/>
      <rgbColor rgb="00CCCCFF"/>
      <rgbColor rgb="00000080"/>
      <rgbColor rgb="00FF00FF"/>
      <rgbColor rgb="00FFD320"/>
      <rgbColor rgb="0000FFFF"/>
      <rgbColor rgb="00800080"/>
      <rgbColor rgb="00800000"/>
      <rgbColor rgb="00005588"/>
      <rgbColor rgb="000000FF"/>
      <rgbColor rgb="0000B050"/>
      <rgbColor rgb="00DCE6F2"/>
      <rgbColor rgb="00CCFFCC"/>
      <rgbColor rgb="00FFFF99"/>
      <rgbColor rgb="0099CCFF"/>
      <rgbColor rgb="00FF99CC"/>
      <rgbColor rgb="00CC99FF"/>
      <rgbColor rgb="00FFCC99"/>
      <rgbColor rgb="0011487B"/>
      <rgbColor rgb="0033CCCC"/>
      <rgbColor rgb="00FFC000"/>
      <rgbColor rgb="00FFCC00"/>
      <rgbColor rgb="00FF9900"/>
      <rgbColor rgb="00FF6600"/>
      <rgbColor rgb="009966CC"/>
      <rgbColor rgb="00969696"/>
      <rgbColor rgb="00003366"/>
      <rgbColor rgb="00339966"/>
      <rgbColor rgb="00162F55"/>
      <rgbColor rgb="001B4379"/>
      <rgbColor rgb="00993300"/>
      <rgbColor rgb="00FF420E"/>
      <rgbColor rgb="00333399"/>
      <rgbColor rgb="00333333"/>
    </indexedColors>
    <mruColors>
      <color rgb="FF00FFFF"/>
      <color rgb="FFFFCCCC"/>
      <color rgb="FFFFFFCC"/>
      <color rgb="FFFFFF99"/>
      <color rgb="FF990033"/>
      <color rgb="FFCCFF99"/>
      <color rgb="FF0099FF"/>
      <color rgb="FF00CCFF"/>
      <color rgb="FFFFCCFF"/>
      <color rgb="FFB3F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457200</xdr:colOff>
      <xdr:row>1</xdr:row>
      <xdr:rowOff>19051</xdr:rowOff>
    </xdr:to>
    <xdr:pic>
      <xdr:nvPicPr>
        <xdr:cNvPr id="2" name="Picture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0" y="1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3</xdr:col>
      <xdr:colOff>247650</xdr:colOff>
      <xdr:row>1</xdr:row>
      <xdr:rowOff>66676</xdr:rowOff>
    </xdr:to>
    <xdr:pic>
      <xdr:nvPicPr>
        <xdr:cNvPr id="2" name="Picture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525" y="47626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0</xdr:rowOff>
    </xdr:from>
    <xdr:to>
      <xdr:col>2</xdr:col>
      <xdr:colOff>67561</xdr:colOff>
      <xdr:row>0</xdr:row>
      <xdr:rowOff>702469</xdr:rowOff>
    </xdr:to>
    <xdr:pic>
      <xdr:nvPicPr>
        <xdr:cNvPr id="5" name="Picture 4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19063" y="0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573881</xdr:colOff>
      <xdr:row>5</xdr:row>
      <xdr:rowOff>54769</xdr:rowOff>
    </xdr:to>
    <xdr:pic>
      <xdr:nvPicPr>
        <xdr:cNvPr id="4" name="Picture 3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0" y="161925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260422</xdr:colOff>
      <xdr:row>61</xdr:row>
      <xdr:rowOff>9526</xdr:rowOff>
    </xdr:to>
    <xdr:pic>
      <xdr:nvPicPr>
        <xdr:cNvPr id="5" name="Picture 4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0" y="0"/>
          <a:ext cx="15500422" cy="98869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>
      <selection activeCell="F15" sqref="F15"/>
    </sheetView>
  </sheetViews>
  <sheetFormatPr defaultRowHeight="12.5"/>
  <cols>
    <col min="1" max="1" width="23.54296875" customWidth="1"/>
    <col min="2" max="2" width="18.7265625" customWidth="1"/>
    <col min="3" max="3" width="17.1796875" customWidth="1"/>
    <col min="4" max="4" width="20.54296875" customWidth="1"/>
    <col min="5" max="5" width="17.453125" customWidth="1"/>
    <col min="6" max="6" width="22" customWidth="1"/>
  </cols>
  <sheetData>
    <row r="1" spans="1:6" ht="18" customHeight="1">
      <c r="A1" s="506" t="s">
        <v>43</v>
      </c>
      <c r="B1" s="504" t="s">
        <v>89</v>
      </c>
      <c r="C1" s="504"/>
      <c r="D1" s="504"/>
      <c r="E1" s="504"/>
      <c r="F1" s="505"/>
    </row>
    <row r="2" spans="1:6" ht="18.75" customHeight="1" thickBot="1">
      <c r="A2" s="507"/>
      <c r="B2" s="273" t="s">
        <v>118</v>
      </c>
      <c r="C2" s="273" t="s">
        <v>119</v>
      </c>
      <c r="D2" s="273" t="s">
        <v>120</v>
      </c>
      <c r="E2" s="273" t="s">
        <v>117</v>
      </c>
      <c r="F2" s="274" t="s">
        <v>40</v>
      </c>
    </row>
    <row r="3" spans="1:6" ht="24" customHeight="1">
      <c r="A3" s="261" t="s">
        <v>103</v>
      </c>
      <c r="B3" s="262">
        <v>81421</v>
      </c>
      <c r="C3" s="262">
        <v>60107</v>
      </c>
      <c r="D3" s="262"/>
      <c r="E3" s="262"/>
      <c r="F3" s="263"/>
    </row>
    <row r="4" spans="1:6" ht="20.5" customHeight="1">
      <c r="A4" s="264" t="s">
        <v>109</v>
      </c>
      <c r="B4" s="265">
        <v>81422</v>
      </c>
      <c r="C4" s="265">
        <v>60106</v>
      </c>
      <c r="D4" s="265"/>
      <c r="E4" s="265"/>
      <c r="F4" s="266"/>
    </row>
    <row r="5" spans="1:6" ht="23" customHeight="1">
      <c r="A5" s="264" t="s">
        <v>104</v>
      </c>
      <c r="B5" s="265">
        <v>81423</v>
      </c>
      <c r="C5" s="265">
        <v>60107</v>
      </c>
      <c r="D5" s="265"/>
      <c r="E5" s="265"/>
      <c r="F5" s="266"/>
    </row>
    <row r="6" spans="1:6" ht="20.5" customHeight="1">
      <c r="A6" s="264" t="s">
        <v>110</v>
      </c>
      <c r="B6" s="265">
        <v>81424</v>
      </c>
      <c r="C6" s="265">
        <v>60106</v>
      </c>
      <c r="D6" s="265"/>
      <c r="E6" s="265"/>
      <c r="F6" s="266"/>
    </row>
    <row r="7" spans="1:6" ht="22.5" customHeight="1">
      <c r="A7" s="264" t="s">
        <v>105</v>
      </c>
      <c r="B7" s="265">
        <v>81425</v>
      </c>
      <c r="C7" s="265">
        <v>60105</v>
      </c>
      <c r="D7" s="265">
        <v>70913</v>
      </c>
      <c r="E7" s="267"/>
      <c r="F7" s="268"/>
    </row>
    <row r="8" spans="1:6" ht="22.5" customHeight="1">
      <c r="A8" s="264" t="s">
        <v>116</v>
      </c>
      <c r="B8" s="265">
        <v>81426</v>
      </c>
      <c r="C8" s="265">
        <v>60104</v>
      </c>
      <c r="D8" s="265">
        <v>70912</v>
      </c>
      <c r="E8" s="267"/>
      <c r="F8" s="268"/>
    </row>
    <row r="9" spans="1:6" ht="26.5" customHeight="1">
      <c r="A9" s="264" t="s">
        <v>107</v>
      </c>
      <c r="B9" s="265">
        <v>82401</v>
      </c>
      <c r="C9" s="265">
        <v>60103</v>
      </c>
      <c r="D9" s="267"/>
      <c r="E9" s="267"/>
      <c r="F9" s="268"/>
    </row>
    <row r="10" spans="1:6" ht="22.5" customHeight="1">
      <c r="A10" s="264" t="s">
        <v>111</v>
      </c>
      <c r="B10" s="265">
        <v>82400</v>
      </c>
      <c r="C10" s="265">
        <v>60102</v>
      </c>
      <c r="D10" s="267"/>
      <c r="E10" s="267"/>
      <c r="F10" s="268"/>
    </row>
    <row r="11" spans="1:6" ht="25" customHeight="1">
      <c r="A11" s="264" t="s">
        <v>108</v>
      </c>
      <c r="B11" s="267"/>
      <c r="C11" s="265">
        <v>60101</v>
      </c>
      <c r="D11" s="265">
        <v>70911</v>
      </c>
      <c r="E11" s="265">
        <v>73000</v>
      </c>
      <c r="F11" s="266">
        <v>10011</v>
      </c>
    </row>
    <row r="12" spans="1:6" ht="25.5" customHeight="1" thickBot="1">
      <c r="A12" s="269" t="s">
        <v>112</v>
      </c>
      <c r="B12" s="270"/>
      <c r="C12" s="271">
        <v>60100</v>
      </c>
      <c r="D12" s="271">
        <v>70910</v>
      </c>
      <c r="E12" s="271">
        <v>73001</v>
      </c>
      <c r="F12" s="272">
        <v>10012</v>
      </c>
    </row>
  </sheetData>
  <mergeCells count="2">
    <mergeCell ref="B1:F1"/>
    <mergeCell ref="A1:A2"/>
  </mergeCells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42"/>
  <sheetViews>
    <sheetView showGridLines="0" tabSelected="1" workbookViewId="0">
      <pane xSplit="4" ySplit="9" topLeftCell="AS10" activePane="bottomRight" state="frozen"/>
      <selection pane="topRight" activeCell="P1" sqref="P1"/>
      <selection pane="bottomLeft" activeCell="A23" sqref="A23"/>
      <selection pane="bottomRight" activeCell="AB28" sqref="AB28"/>
    </sheetView>
  </sheetViews>
  <sheetFormatPr defaultRowHeight="12.5"/>
  <cols>
    <col min="1" max="1" width="8.81640625" customWidth="1"/>
    <col min="2" max="2" width="28.81640625" customWidth="1"/>
    <col min="3" max="3" width="13" customWidth="1"/>
    <col min="4" max="4" width="11.54296875" customWidth="1"/>
    <col min="5" max="5" width="11.81640625" customWidth="1"/>
    <col min="6" max="6" width="13.81640625" customWidth="1"/>
    <col min="7" max="13" width="4.26953125" customWidth="1"/>
    <col min="14" max="14" width="11.81640625" customWidth="1"/>
    <col min="15" max="15" width="10.54296875" customWidth="1"/>
    <col min="16" max="16" width="12.7265625" customWidth="1"/>
    <col min="17" max="17" width="13.81640625" customWidth="1"/>
    <col min="18" max="24" width="4.26953125" customWidth="1"/>
    <col min="25" max="25" width="11.81640625" customWidth="1"/>
    <col min="26" max="26" width="12.36328125" customWidth="1"/>
    <col min="27" max="27" width="12.54296875" customWidth="1"/>
    <col min="28" max="28" width="12.36328125" customWidth="1"/>
    <col min="29" max="35" width="4.26953125" customWidth="1"/>
    <col min="36" max="36" width="10.54296875" customWidth="1"/>
    <col min="37" max="37" width="10.26953125" customWidth="1"/>
    <col min="38" max="38" width="10.54296875" customWidth="1"/>
    <col min="39" max="39" width="13.36328125" customWidth="1"/>
    <col min="40" max="46" width="4.26953125" customWidth="1"/>
    <col min="47" max="49" width="10.54296875" customWidth="1"/>
    <col min="50" max="50" width="13" customWidth="1"/>
    <col min="51" max="57" width="4.26953125" customWidth="1"/>
    <col min="58" max="59" width="10.54296875" customWidth="1"/>
  </cols>
  <sheetData>
    <row r="1" spans="1:59" ht="67.5" customHeight="1" thickBot="1">
      <c r="A1" s="511"/>
      <c r="B1" s="512"/>
      <c r="C1" s="512"/>
      <c r="D1" s="513"/>
      <c r="E1" s="238"/>
      <c r="F1" s="32"/>
      <c r="G1" s="533" t="s">
        <v>106</v>
      </c>
      <c r="H1" s="533"/>
      <c r="I1" s="533"/>
      <c r="J1" s="533"/>
      <c r="K1" s="533"/>
      <c r="L1" s="533"/>
      <c r="M1" s="533"/>
      <c r="N1" s="533"/>
      <c r="O1" s="533"/>
      <c r="P1" s="533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</row>
    <row r="2" spans="1:59" s="15" customFormat="1" ht="15.5">
      <c r="A2" s="514" t="s">
        <v>17</v>
      </c>
      <c r="B2" s="515"/>
      <c r="C2" s="516"/>
      <c r="D2" s="517"/>
      <c r="E2" s="540" t="s">
        <v>109</v>
      </c>
      <c r="F2" s="541"/>
      <c r="G2" s="541"/>
      <c r="H2" s="541"/>
      <c r="I2" s="541"/>
      <c r="J2" s="541"/>
      <c r="K2" s="541"/>
      <c r="L2" s="541"/>
      <c r="M2" s="541"/>
      <c r="N2" s="541"/>
      <c r="O2" s="542"/>
      <c r="P2" s="556" t="s">
        <v>110</v>
      </c>
      <c r="Q2" s="557"/>
      <c r="R2" s="557"/>
      <c r="S2" s="557"/>
      <c r="T2" s="557"/>
      <c r="U2" s="557"/>
      <c r="V2" s="557"/>
      <c r="W2" s="557"/>
      <c r="X2" s="557"/>
      <c r="Y2" s="557"/>
      <c r="Z2" s="558"/>
      <c r="AA2" s="564" t="s">
        <v>116</v>
      </c>
      <c r="AB2" s="565"/>
      <c r="AC2" s="565"/>
      <c r="AD2" s="565"/>
      <c r="AE2" s="565"/>
      <c r="AF2" s="565"/>
      <c r="AG2" s="565"/>
      <c r="AH2" s="565"/>
      <c r="AI2" s="565"/>
      <c r="AJ2" s="565"/>
      <c r="AK2" s="566"/>
      <c r="AL2" s="665" t="s">
        <v>111</v>
      </c>
      <c r="AM2" s="666"/>
      <c r="AN2" s="666"/>
      <c r="AO2" s="666"/>
      <c r="AP2" s="666"/>
      <c r="AQ2" s="666"/>
      <c r="AR2" s="666"/>
      <c r="AS2" s="666"/>
      <c r="AT2" s="666"/>
      <c r="AU2" s="666"/>
      <c r="AV2" s="667"/>
      <c r="AW2" s="705" t="s">
        <v>112</v>
      </c>
      <c r="AX2" s="706"/>
      <c r="AY2" s="706"/>
      <c r="AZ2" s="706"/>
      <c r="BA2" s="706"/>
      <c r="BB2" s="706"/>
      <c r="BC2" s="706"/>
      <c r="BD2" s="706"/>
      <c r="BE2" s="706"/>
      <c r="BF2" s="706"/>
      <c r="BG2" s="707"/>
    </row>
    <row r="3" spans="1:59" s="15" customFormat="1" ht="15.5">
      <c r="A3" s="526" t="s">
        <v>22</v>
      </c>
      <c r="B3" s="527"/>
      <c r="C3" s="528"/>
      <c r="D3" s="529"/>
      <c r="E3" s="543" t="s">
        <v>133</v>
      </c>
      <c r="F3" s="544"/>
      <c r="G3" s="544"/>
      <c r="H3" s="544"/>
      <c r="I3" s="544"/>
      <c r="J3" s="544"/>
      <c r="K3" s="544"/>
      <c r="L3" s="544"/>
      <c r="M3" s="544"/>
      <c r="N3" s="544"/>
      <c r="O3" s="545"/>
      <c r="P3" s="559" t="s">
        <v>133</v>
      </c>
      <c r="Q3" s="560"/>
      <c r="R3" s="560"/>
      <c r="S3" s="560"/>
      <c r="T3" s="560"/>
      <c r="U3" s="560"/>
      <c r="V3" s="560"/>
      <c r="W3" s="560"/>
      <c r="X3" s="560"/>
      <c r="Y3" s="560"/>
      <c r="Z3" s="561"/>
      <c r="AA3" s="688" t="s">
        <v>55</v>
      </c>
      <c r="AB3" s="689"/>
      <c r="AC3" s="689"/>
      <c r="AD3" s="689"/>
      <c r="AE3" s="689"/>
      <c r="AF3" s="689"/>
      <c r="AG3" s="689"/>
      <c r="AH3" s="689"/>
      <c r="AI3" s="689"/>
      <c r="AJ3" s="689"/>
      <c r="AK3" s="690"/>
      <c r="AL3" s="668" t="s">
        <v>6</v>
      </c>
      <c r="AM3" s="669"/>
      <c r="AN3" s="669"/>
      <c r="AO3" s="669"/>
      <c r="AP3" s="669"/>
      <c r="AQ3" s="669"/>
      <c r="AR3" s="669"/>
      <c r="AS3" s="669"/>
      <c r="AT3" s="669"/>
      <c r="AU3" s="669"/>
      <c r="AV3" s="670"/>
      <c r="AW3" s="708" t="s">
        <v>15</v>
      </c>
      <c r="AX3" s="709"/>
      <c r="AY3" s="709"/>
      <c r="AZ3" s="709"/>
      <c r="BA3" s="709"/>
      <c r="BB3" s="709"/>
      <c r="BC3" s="709"/>
      <c r="BD3" s="709"/>
      <c r="BE3" s="709"/>
      <c r="BF3" s="709"/>
      <c r="BG3" s="710"/>
    </row>
    <row r="4" spans="1:59" s="15" customFormat="1" ht="15.5">
      <c r="A4" s="526" t="s">
        <v>23</v>
      </c>
      <c r="B4" s="527"/>
      <c r="C4" s="528"/>
      <c r="D4" s="529"/>
      <c r="E4" s="543" t="s">
        <v>93</v>
      </c>
      <c r="F4" s="544"/>
      <c r="G4" s="544"/>
      <c r="H4" s="544"/>
      <c r="I4" s="544"/>
      <c r="J4" s="544"/>
      <c r="K4" s="544"/>
      <c r="L4" s="544"/>
      <c r="M4" s="544"/>
      <c r="N4" s="544"/>
      <c r="O4" s="545"/>
      <c r="P4" s="559" t="s">
        <v>93</v>
      </c>
      <c r="Q4" s="560"/>
      <c r="R4" s="560"/>
      <c r="S4" s="560"/>
      <c r="T4" s="560"/>
      <c r="U4" s="560"/>
      <c r="V4" s="560"/>
      <c r="W4" s="560"/>
      <c r="X4" s="560"/>
      <c r="Y4" s="560"/>
      <c r="Z4" s="561"/>
      <c r="AA4" s="688" t="s">
        <v>135</v>
      </c>
      <c r="AB4" s="689"/>
      <c r="AC4" s="689"/>
      <c r="AD4" s="689"/>
      <c r="AE4" s="689"/>
      <c r="AF4" s="689"/>
      <c r="AG4" s="689"/>
      <c r="AH4" s="689"/>
      <c r="AI4" s="689"/>
      <c r="AJ4" s="689"/>
      <c r="AK4" s="690"/>
      <c r="AL4" s="668" t="s">
        <v>95</v>
      </c>
      <c r="AM4" s="669"/>
      <c r="AN4" s="669"/>
      <c r="AO4" s="669"/>
      <c r="AP4" s="669"/>
      <c r="AQ4" s="669"/>
      <c r="AR4" s="669"/>
      <c r="AS4" s="669"/>
      <c r="AT4" s="669"/>
      <c r="AU4" s="669"/>
      <c r="AV4" s="670"/>
      <c r="AW4" s="708" t="s">
        <v>136</v>
      </c>
      <c r="AX4" s="709"/>
      <c r="AY4" s="709"/>
      <c r="AZ4" s="709"/>
      <c r="BA4" s="709"/>
      <c r="BB4" s="709"/>
      <c r="BC4" s="709"/>
      <c r="BD4" s="709"/>
      <c r="BE4" s="709"/>
      <c r="BF4" s="709"/>
      <c r="BG4" s="710"/>
    </row>
    <row r="5" spans="1:59" s="15" customFormat="1" ht="15.5">
      <c r="A5" s="530" t="s">
        <v>45</v>
      </c>
      <c r="B5" s="531"/>
      <c r="C5" s="531"/>
      <c r="D5" s="532"/>
      <c r="E5" s="546"/>
      <c r="F5" s="547"/>
      <c r="G5" s="547"/>
      <c r="H5" s="547"/>
      <c r="I5" s="548"/>
      <c r="J5" s="289"/>
      <c r="K5" s="535"/>
      <c r="L5" s="535"/>
      <c r="M5" s="535"/>
      <c r="N5" s="535"/>
      <c r="O5" s="536"/>
      <c r="P5" s="562"/>
      <c r="Q5" s="538"/>
      <c r="R5" s="538"/>
      <c r="S5" s="538"/>
      <c r="T5" s="563"/>
      <c r="U5" s="179"/>
      <c r="V5" s="537"/>
      <c r="W5" s="538"/>
      <c r="X5" s="538"/>
      <c r="Y5" s="538"/>
      <c r="Z5" s="539"/>
      <c r="AA5" s="691"/>
      <c r="AB5" s="585"/>
      <c r="AC5" s="585"/>
      <c r="AD5" s="585"/>
      <c r="AE5" s="692"/>
      <c r="AF5" s="67" t="s">
        <v>44</v>
      </c>
      <c r="AG5" s="584"/>
      <c r="AH5" s="585"/>
      <c r="AI5" s="585"/>
      <c r="AJ5" s="585"/>
      <c r="AK5" s="586"/>
      <c r="AL5" s="671"/>
      <c r="AM5" s="672"/>
      <c r="AN5" s="672"/>
      <c r="AO5" s="672"/>
      <c r="AP5" s="672"/>
      <c r="AQ5" s="672"/>
      <c r="AR5" s="672"/>
      <c r="AS5" s="672"/>
      <c r="AT5" s="672"/>
      <c r="AU5" s="672"/>
      <c r="AV5" s="673"/>
      <c r="AW5" s="711"/>
      <c r="AX5" s="712"/>
      <c r="AY5" s="712"/>
      <c r="AZ5" s="712"/>
      <c r="BA5" s="712"/>
      <c r="BB5" s="712"/>
      <c r="BC5" s="712"/>
      <c r="BD5" s="712"/>
      <c r="BE5" s="712"/>
      <c r="BF5" s="712"/>
      <c r="BG5" s="713"/>
    </row>
    <row r="6" spans="1:59" s="15" customFormat="1" ht="15" customHeight="1">
      <c r="A6" s="518" t="s">
        <v>29</v>
      </c>
      <c r="B6" s="519"/>
      <c r="C6" s="520"/>
      <c r="D6" s="521"/>
      <c r="E6" s="552"/>
      <c r="F6" s="553"/>
      <c r="G6" s="76" t="s">
        <v>47</v>
      </c>
      <c r="H6" s="76" t="s">
        <v>48</v>
      </c>
      <c r="I6" s="76" t="s">
        <v>49</v>
      </c>
      <c r="J6" s="76" t="s">
        <v>50</v>
      </c>
      <c r="K6" s="76" t="s">
        <v>51</v>
      </c>
      <c r="L6" s="76" t="s">
        <v>52</v>
      </c>
      <c r="M6" s="76" t="s">
        <v>53</v>
      </c>
      <c r="N6" s="554"/>
      <c r="O6" s="555"/>
      <c r="P6" s="636"/>
      <c r="Q6" s="641"/>
      <c r="R6" s="220" t="s">
        <v>47</v>
      </c>
      <c r="S6" s="42" t="s">
        <v>48</v>
      </c>
      <c r="T6" s="42" t="s">
        <v>49</v>
      </c>
      <c r="U6" s="42" t="s">
        <v>50</v>
      </c>
      <c r="V6" s="43" t="s">
        <v>51</v>
      </c>
      <c r="W6" s="43" t="s">
        <v>52</v>
      </c>
      <c r="X6" s="43" t="s">
        <v>53</v>
      </c>
      <c r="Y6" s="636"/>
      <c r="Z6" s="637"/>
      <c r="AA6" s="693"/>
      <c r="AB6" s="694"/>
      <c r="AC6" s="78" t="s">
        <v>47</v>
      </c>
      <c r="AD6" s="69" t="s">
        <v>48</v>
      </c>
      <c r="AE6" s="69" t="s">
        <v>49</v>
      </c>
      <c r="AF6" s="69" t="s">
        <v>50</v>
      </c>
      <c r="AG6" s="71" t="s">
        <v>51</v>
      </c>
      <c r="AH6" s="71" t="s">
        <v>52</v>
      </c>
      <c r="AI6" s="71" t="s">
        <v>53</v>
      </c>
      <c r="AJ6" s="80"/>
      <c r="AK6" s="72"/>
      <c r="AL6" s="677"/>
      <c r="AM6" s="678"/>
      <c r="AN6" s="181" t="s">
        <v>47</v>
      </c>
      <c r="AO6" s="183" t="s">
        <v>48</v>
      </c>
      <c r="AP6" s="183" t="s">
        <v>49</v>
      </c>
      <c r="AQ6" s="183" t="s">
        <v>50</v>
      </c>
      <c r="AR6" s="184" t="s">
        <v>51</v>
      </c>
      <c r="AS6" s="184" t="s">
        <v>52</v>
      </c>
      <c r="AT6" s="184" t="s">
        <v>53</v>
      </c>
      <c r="AU6" s="202"/>
      <c r="AV6" s="185"/>
      <c r="AW6" s="717"/>
      <c r="AX6" s="718"/>
      <c r="AY6" s="124" t="s">
        <v>47</v>
      </c>
      <c r="AZ6" s="125" t="s">
        <v>48</v>
      </c>
      <c r="BA6" s="125" t="s">
        <v>49</v>
      </c>
      <c r="BB6" s="125" t="s">
        <v>50</v>
      </c>
      <c r="BC6" s="126" t="s">
        <v>51</v>
      </c>
      <c r="BD6" s="126" t="s">
        <v>52</v>
      </c>
      <c r="BE6" s="126" t="s">
        <v>53</v>
      </c>
      <c r="BF6" s="123"/>
      <c r="BG6" s="127"/>
    </row>
    <row r="7" spans="1:59" s="15" customFormat="1" ht="15.5">
      <c r="A7" s="518"/>
      <c r="B7" s="519"/>
      <c r="C7" s="520"/>
      <c r="D7" s="521"/>
      <c r="E7" s="552"/>
      <c r="F7" s="553"/>
      <c r="G7" s="77"/>
      <c r="H7" s="77" t="s">
        <v>19</v>
      </c>
      <c r="I7" s="77" t="s">
        <v>19</v>
      </c>
      <c r="J7" s="77" t="s">
        <v>19</v>
      </c>
      <c r="K7" s="77" t="s">
        <v>19</v>
      </c>
      <c r="L7" s="77" t="s">
        <v>19</v>
      </c>
      <c r="M7" s="77"/>
      <c r="N7" s="554"/>
      <c r="O7" s="555"/>
      <c r="P7" s="636"/>
      <c r="Q7" s="641"/>
      <c r="R7" s="221"/>
      <c r="S7" s="44"/>
      <c r="T7" s="44"/>
      <c r="U7" s="44"/>
      <c r="V7" s="44"/>
      <c r="W7" s="44"/>
      <c r="X7" s="44" t="s">
        <v>19</v>
      </c>
      <c r="Y7" s="636"/>
      <c r="Z7" s="637"/>
      <c r="AA7" s="695"/>
      <c r="AB7" s="696"/>
      <c r="AC7" s="79"/>
      <c r="AD7" s="74" t="s">
        <v>19</v>
      </c>
      <c r="AE7" s="74" t="s">
        <v>19</v>
      </c>
      <c r="AF7" s="74" t="s">
        <v>19</v>
      </c>
      <c r="AG7" s="74" t="s">
        <v>19</v>
      </c>
      <c r="AH7" s="79" t="s">
        <v>19</v>
      </c>
      <c r="AI7" s="74"/>
      <c r="AJ7" s="73"/>
      <c r="AK7" s="75"/>
      <c r="AL7" s="679"/>
      <c r="AM7" s="680"/>
      <c r="AN7" s="186"/>
      <c r="AO7" s="187" t="s">
        <v>19</v>
      </c>
      <c r="AP7" s="187" t="s">
        <v>19</v>
      </c>
      <c r="AQ7" s="187" t="s">
        <v>19</v>
      </c>
      <c r="AR7" s="187" t="s">
        <v>19</v>
      </c>
      <c r="AS7" s="186" t="s">
        <v>19</v>
      </c>
      <c r="AT7" s="187"/>
      <c r="AU7" s="203"/>
      <c r="AV7" s="188"/>
      <c r="AW7" s="719"/>
      <c r="AX7" s="720"/>
      <c r="AY7" s="129" t="s">
        <v>19</v>
      </c>
      <c r="AZ7" s="130" t="s">
        <v>19</v>
      </c>
      <c r="BA7" s="130" t="s">
        <v>19</v>
      </c>
      <c r="BB7" s="130" t="s">
        <v>19</v>
      </c>
      <c r="BC7" s="130" t="s">
        <v>19</v>
      </c>
      <c r="BD7" s="130" t="s">
        <v>19</v>
      </c>
      <c r="BE7" s="130" t="s">
        <v>19</v>
      </c>
      <c r="BF7" s="128"/>
      <c r="BG7" s="131"/>
    </row>
    <row r="8" spans="1:59" s="15" customFormat="1" ht="33" customHeight="1" thickBot="1">
      <c r="A8" s="522" t="s">
        <v>24</v>
      </c>
      <c r="B8" s="523"/>
      <c r="C8" s="524"/>
      <c r="D8" s="525"/>
      <c r="E8" s="549"/>
      <c r="F8" s="550"/>
      <c r="G8" s="550"/>
      <c r="H8" s="550"/>
      <c r="I8" s="550"/>
      <c r="J8" s="550"/>
      <c r="K8" s="550"/>
      <c r="L8" s="550"/>
      <c r="M8" s="550"/>
      <c r="N8" s="550"/>
      <c r="O8" s="551"/>
      <c r="P8" s="638"/>
      <c r="Q8" s="639"/>
      <c r="R8" s="639"/>
      <c r="S8" s="639"/>
      <c r="T8" s="639"/>
      <c r="U8" s="639"/>
      <c r="V8" s="639"/>
      <c r="W8" s="639"/>
      <c r="X8" s="639"/>
      <c r="Y8" s="639"/>
      <c r="Z8" s="640"/>
      <c r="AA8" s="697"/>
      <c r="AB8" s="698"/>
      <c r="AC8" s="698"/>
      <c r="AD8" s="698"/>
      <c r="AE8" s="698"/>
      <c r="AF8" s="698"/>
      <c r="AG8" s="698"/>
      <c r="AH8" s="698"/>
      <c r="AI8" s="698"/>
      <c r="AJ8" s="698"/>
      <c r="AK8" s="699"/>
      <c r="AL8" s="674"/>
      <c r="AM8" s="675"/>
      <c r="AN8" s="675"/>
      <c r="AO8" s="675"/>
      <c r="AP8" s="675"/>
      <c r="AQ8" s="675"/>
      <c r="AR8" s="675"/>
      <c r="AS8" s="675"/>
      <c r="AT8" s="675"/>
      <c r="AU8" s="675"/>
      <c r="AV8" s="676"/>
      <c r="AW8" s="714"/>
      <c r="AX8" s="715"/>
      <c r="AY8" s="715"/>
      <c r="AZ8" s="715"/>
      <c r="BA8" s="715"/>
      <c r="BB8" s="715"/>
      <c r="BC8" s="715"/>
      <c r="BD8" s="715"/>
      <c r="BE8" s="715"/>
      <c r="BF8" s="715"/>
      <c r="BG8" s="716"/>
    </row>
    <row r="9" spans="1:59" s="12" customFormat="1" ht="16" thickBot="1">
      <c r="A9" s="204" t="s">
        <v>137</v>
      </c>
      <c r="B9" s="205" t="s">
        <v>25</v>
      </c>
      <c r="C9" s="206" t="s">
        <v>90</v>
      </c>
      <c r="D9" s="206" t="s">
        <v>24</v>
      </c>
      <c r="E9" s="308" t="s">
        <v>89</v>
      </c>
      <c r="F9" s="205" t="s">
        <v>54</v>
      </c>
      <c r="G9" s="210" t="s">
        <v>18</v>
      </c>
      <c r="H9" s="567" t="s">
        <v>20</v>
      </c>
      <c r="I9" s="568"/>
      <c r="J9" s="211"/>
      <c r="K9" s="211" t="s">
        <v>18</v>
      </c>
      <c r="L9" s="567" t="s">
        <v>21</v>
      </c>
      <c r="M9" s="569"/>
      <c r="N9" s="308" t="s">
        <v>89</v>
      </c>
      <c r="O9" s="212" t="s">
        <v>46</v>
      </c>
      <c r="P9" s="207" t="s">
        <v>89</v>
      </c>
      <c r="Q9" s="205" t="s">
        <v>54</v>
      </c>
      <c r="R9" s="208" t="s">
        <v>18</v>
      </c>
      <c r="S9" s="570" t="s">
        <v>20</v>
      </c>
      <c r="T9" s="571"/>
      <c r="U9" s="205"/>
      <c r="V9" s="205" t="s">
        <v>18</v>
      </c>
      <c r="W9" s="570" t="s">
        <v>21</v>
      </c>
      <c r="X9" s="572"/>
      <c r="Y9" s="207" t="s">
        <v>89</v>
      </c>
      <c r="Z9" s="209" t="s">
        <v>46</v>
      </c>
      <c r="AA9" s="207" t="s">
        <v>89</v>
      </c>
      <c r="AB9" s="205" t="s">
        <v>54</v>
      </c>
      <c r="AC9" s="210" t="s">
        <v>18</v>
      </c>
      <c r="AD9" s="570" t="s">
        <v>20</v>
      </c>
      <c r="AE9" s="571"/>
      <c r="AF9" s="211"/>
      <c r="AG9" s="211" t="s">
        <v>18</v>
      </c>
      <c r="AH9" s="570" t="s">
        <v>21</v>
      </c>
      <c r="AI9" s="572"/>
      <c r="AJ9" s="207" t="s">
        <v>89</v>
      </c>
      <c r="AK9" s="212" t="s">
        <v>46</v>
      </c>
      <c r="AL9" s="213" t="s">
        <v>89</v>
      </c>
      <c r="AM9" s="205" t="s">
        <v>54</v>
      </c>
      <c r="AN9" s="214" t="s">
        <v>18</v>
      </c>
      <c r="AO9" s="642" t="s">
        <v>20</v>
      </c>
      <c r="AP9" s="644"/>
      <c r="AQ9" s="215"/>
      <c r="AR9" s="215" t="s">
        <v>18</v>
      </c>
      <c r="AS9" s="642" t="s">
        <v>21</v>
      </c>
      <c r="AT9" s="643"/>
      <c r="AU9" s="213" t="s">
        <v>89</v>
      </c>
      <c r="AV9" s="216" t="s">
        <v>46</v>
      </c>
      <c r="AW9" s="213" t="s">
        <v>89</v>
      </c>
      <c r="AX9" s="205" t="s">
        <v>54</v>
      </c>
      <c r="AY9" s="214" t="s">
        <v>18</v>
      </c>
      <c r="AZ9" s="642" t="s">
        <v>20</v>
      </c>
      <c r="BA9" s="644"/>
      <c r="BB9" s="215"/>
      <c r="BC9" s="215" t="s">
        <v>18</v>
      </c>
      <c r="BD9" s="642" t="s">
        <v>21</v>
      </c>
      <c r="BE9" s="643"/>
      <c r="BF9" s="213" t="s">
        <v>89</v>
      </c>
      <c r="BG9" s="217" t="s">
        <v>46</v>
      </c>
    </row>
    <row r="10" spans="1:59" ht="18.5" customHeight="1">
      <c r="A10" s="589" t="s">
        <v>28</v>
      </c>
      <c r="B10" s="21" t="s">
        <v>15</v>
      </c>
      <c r="C10" s="31"/>
      <c r="D10" s="372"/>
      <c r="E10" s="327"/>
      <c r="F10" s="323"/>
      <c r="G10" s="324"/>
      <c r="H10" s="324"/>
      <c r="I10" s="324"/>
      <c r="J10" s="324"/>
      <c r="K10" s="324"/>
      <c r="L10" s="324"/>
      <c r="M10" s="324"/>
      <c r="N10" s="324"/>
      <c r="O10" s="325"/>
      <c r="P10" s="237"/>
      <c r="Q10" s="578"/>
      <c r="R10" s="579"/>
      <c r="S10" s="579"/>
      <c r="T10" s="579"/>
      <c r="U10" s="579"/>
      <c r="V10" s="579"/>
      <c r="W10" s="579"/>
      <c r="X10" s="579"/>
      <c r="Y10" s="579"/>
      <c r="Z10" s="580"/>
      <c r="AA10" s="239"/>
      <c r="AB10" s="648"/>
      <c r="AC10" s="649"/>
      <c r="AD10" s="649"/>
      <c r="AE10" s="649"/>
      <c r="AF10" s="649"/>
      <c r="AG10" s="649"/>
      <c r="AH10" s="649"/>
      <c r="AI10" s="649"/>
      <c r="AJ10" s="649"/>
      <c r="AK10" s="650"/>
      <c r="AL10" s="648"/>
      <c r="AM10" s="649"/>
      <c r="AN10" s="649"/>
      <c r="AO10" s="649"/>
      <c r="AP10" s="649"/>
      <c r="AQ10" s="649"/>
      <c r="AR10" s="649"/>
      <c r="AS10" s="649"/>
      <c r="AT10" s="649"/>
      <c r="AU10" s="649"/>
      <c r="AV10" s="650"/>
      <c r="AW10" s="132"/>
      <c r="AX10" s="318" t="s">
        <v>38</v>
      </c>
      <c r="AY10" s="133"/>
      <c r="AZ10" s="658"/>
      <c r="BA10" s="659"/>
      <c r="BB10" s="134"/>
      <c r="BC10" s="133">
        <v>1</v>
      </c>
      <c r="BD10" s="658">
        <v>0.17361111111111113</v>
      </c>
      <c r="BE10" s="659"/>
      <c r="BF10" s="135">
        <v>10012</v>
      </c>
      <c r="BG10" s="136"/>
    </row>
    <row r="11" spans="1:59" ht="20" customHeight="1">
      <c r="A11" s="589"/>
      <c r="B11" s="19" t="s">
        <v>98</v>
      </c>
      <c r="C11" s="28"/>
      <c r="D11" s="368"/>
      <c r="E11" s="327"/>
      <c r="F11" s="309"/>
      <c r="G11" s="310"/>
      <c r="H11" s="310"/>
      <c r="I11" s="310"/>
      <c r="J11" s="310"/>
      <c r="K11" s="310"/>
      <c r="L11" s="310"/>
      <c r="M11" s="310"/>
      <c r="N11" s="310"/>
      <c r="O11" s="311"/>
      <c r="P11" s="236"/>
      <c r="Q11" s="581"/>
      <c r="R11" s="582"/>
      <c r="S11" s="582"/>
      <c r="T11" s="582"/>
      <c r="U11" s="582"/>
      <c r="V11" s="582"/>
      <c r="W11" s="582"/>
      <c r="X11" s="582"/>
      <c r="Y11" s="582"/>
      <c r="Z11" s="583"/>
      <c r="AA11" s="240"/>
      <c r="AB11" s="651"/>
      <c r="AC11" s="652"/>
      <c r="AD11" s="652"/>
      <c r="AE11" s="652"/>
      <c r="AF11" s="652"/>
      <c r="AG11" s="652"/>
      <c r="AH11" s="652"/>
      <c r="AI11" s="652"/>
      <c r="AJ11" s="652"/>
      <c r="AK11" s="653"/>
      <c r="AL11" s="651"/>
      <c r="AM11" s="652"/>
      <c r="AN11" s="652"/>
      <c r="AO11" s="652"/>
      <c r="AP11" s="652"/>
      <c r="AQ11" s="652"/>
      <c r="AR11" s="652"/>
      <c r="AS11" s="652"/>
      <c r="AT11" s="652"/>
      <c r="AU11" s="652"/>
      <c r="AV11" s="653"/>
      <c r="AW11" s="137">
        <v>10012</v>
      </c>
      <c r="AX11" s="319" t="s">
        <v>38</v>
      </c>
      <c r="AY11" s="138">
        <v>1</v>
      </c>
      <c r="AZ11" s="656">
        <v>0.20486111111111113</v>
      </c>
      <c r="BA11" s="657"/>
      <c r="BB11" s="139"/>
      <c r="BC11" s="138">
        <v>1</v>
      </c>
      <c r="BD11" s="656">
        <v>0.20486111111111113</v>
      </c>
      <c r="BE11" s="657"/>
      <c r="BF11" s="140">
        <v>10012</v>
      </c>
      <c r="BG11" s="141">
        <f t="shared" ref="BG11:BG31" si="0">("12-01-2019"+AY11+AZ11)-("12-01-2019"+BC10+BD10)</f>
        <v>3.125E-2</v>
      </c>
    </row>
    <row r="12" spans="1:59" ht="19.5" customHeight="1">
      <c r="A12" s="589"/>
      <c r="B12" s="19" t="s">
        <v>99</v>
      </c>
      <c r="C12" s="29"/>
      <c r="D12" s="373"/>
      <c r="E12" s="327"/>
      <c r="F12" s="309"/>
      <c r="G12" s="310"/>
      <c r="H12" s="310"/>
      <c r="I12" s="310"/>
      <c r="J12" s="310"/>
      <c r="K12" s="310"/>
      <c r="L12" s="310"/>
      <c r="M12" s="310"/>
      <c r="N12" s="310"/>
      <c r="O12" s="311"/>
      <c r="P12" s="236"/>
      <c r="Q12" s="581"/>
      <c r="R12" s="582"/>
      <c r="S12" s="582"/>
      <c r="T12" s="582"/>
      <c r="U12" s="582"/>
      <c r="V12" s="582"/>
      <c r="W12" s="582"/>
      <c r="X12" s="582"/>
      <c r="Y12" s="582"/>
      <c r="Z12" s="583"/>
      <c r="AA12" s="240"/>
      <c r="AB12" s="651"/>
      <c r="AC12" s="652"/>
      <c r="AD12" s="652"/>
      <c r="AE12" s="652"/>
      <c r="AF12" s="652"/>
      <c r="AG12" s="652"/>
      <c r="AH12" s="652"/>
      <c r="AI12" s="652"/>
      <c r="AJ12" s="652"/>
      <c r="AK12" s="653"/>
      <c r="AL12" s="651"/>
      <c r="AM12" s="652"/>
      <c r="AN12" s="652"/>
      <c r="AO12" s="652"/>
      <c r="AP12" s="652"/>
      <c r="AQ12" s="652"/>
      <c r="AR12" s="652"/>
      <c r="AS12" s="652"/>
      <c r="AT12" s="652"/>
      <c r="AU12" s="652"/>
      <c r="AV12" s="653"/>
      <c r="AW12" s="137">
        <v>10012</v>
      </c>
      <c r="AX12" s="319" t="s">
        <v>38</v>
      </c>
      <c r="AY12" s="138">
        <v>1</v>
      </c>
      <c r="AZ12" s="656">
        <v>0.21875</v>
      </c>
      <c r="BA12" s="657"/>
      <c r="BB12" s="139"/>
      <c r="BC12" s="138">
        <v>1</v>
      </c>
      <c r="BD12" s="656">
        <v>0.28125</v>
      </c>
      <c r="BE12" s="657"/>
      <c r="BF12" s="140">
        <v>10012</v>
      </c>
      <c r="BG12" s="141">
        <f t="shared" si="0"/>
        <v>1.3888888890505768E-2</v>
      </c>
    </row>
    <row r="13" spans="1:59" ht="19.5" customHeight="1">
      <c r="A13" s="589"/>
      <c r="B13" s="19" t="s">
        <v>100</v>
      </c>
      <c r="C13" s="29"/>
      <c r="D13" s="373"/>
      <c r="E13" s="327"/>
      <c r="F13" s="309"/>
      <c r="G13" s="310"/>
      <c r="H13" s="310"/>
      <c r="I13" s="310"/>
      <c r="J13" s="310"/>
      <c r="K13" s="310"/>
      <c r="L13" s="310"/>
      <c r="M13" s="310"/>
      <c r="N13" s="310"/>
      <c r="O13" s="311"/>
      <c r="P13" s="236"/>
      <c r="Q13" s="581"/>
      <c r="R13" s="582"/>
      <c r="S13" s="582"/>
      <c r="T13" s="582"/>
      <c r="U13" s="582"/>
      <c r="V13" s="582"/>
      <c r="W13" s="582"/>
      <c r="X13" s="582"/>
      <c r="Y13" s="582"/>
      <c r="Z13" s="583"/>
      <c r="AA13" s="240"/>
      <c r="AB13" s="651"/>
      <c r="AC13" s="652"/>
      <c r="AD13" s="652"/>
      <c r="AE13" s="652"/>
      <c r="AF13" s="652"/>
      <c r="AG13" s="652"/>
      <c r="AH13" s="652"/>
      <c r="AI13" s="652"/>
      <c r="AJ13" s="652"/>
      <c r="AK13" s="653"/>
      <c r="AL13" s="651"/>
      <c r="AM13" s="652"/>
      <c r="AN13" s="652"/>
      <c r="AO13" s="652"/>
      <c r="AP13" s="652"/>
      <c r="AQ13" s="652"/>
      <c r="AR13" s="652"/>
      <c r="AS13" s="652"/>
      <c r="AT13" s="652"/>
      <c r="AU13" s="652"/>
      <c r="AV13" s="653"/>
      <c r="AW13" s="137">
        <v>10012</v>
      </c>
      <c r="AX13" s="319" t="s">
        <v>37</v>
      </c>
      <c r="AY13" s="138">
        <v>1</v>
      </c>
      <c r="AZ13" s="656">
        <v>0.375</v>
      </c>
      <c r="BA13" s="657"/>
      <c r="BB13" s="139"/>
      <c r="BC13" s="138">
        <v>1</v>
      </c>
      <c r="BD13" s="656">
        <v>0.375</v>
      </c>
      <c r="BE13" s="657"/>
      <c r="BF13" s="140">
        <v>10012</v>
      </c>
      <c r="BG13" s="141">
        <f t="shared" si="0"/>
        <v>9.375E-2</v>
      </c>
    </row>
    <row r="14" spans="1:59" ht="20.5" customHeight="1">
      <c r="A14" s="589"/>
      <c r="B14" s="19" t="s">
        <v>96</v>
      </c>
      <c r="C14" s="29"/>
      <c r="D14" s="373"/>
      <c r="E14" s="327"/>
      <c r="F14" s="309"/>
      <c r="G14" s="310"/>
      <c r="H14" s="310"/>
      <c r="I14" s="310"/>
      <c r="J14" s="310"/>
      <c r="K14" s="310"/>
      <c r="L14" s="310"/>
      <c r="M14" s="310"/>
      <c r="N14" s="310"/>
      <c r="O14" s="311"/>
      <c r="P14" s="236"/>
      <c r="Q14" s="581"/>
      <c r="R14" s="582"/>
      <c r="S14" s="582"/>
      <c r="T14" s="582"/>
      <c r="U14" s="582"/>
      <c r="V14" s="582"/>
      <c r="W14" s="582"/>
      <c r="X14" s="582"/>
      <c r="Y14" s="582"/>
      <c r="Z14" s="583"/>
      <c r="AA14" s="240"/>
      <c r="AB14" s="651"/>
      <c r="AC14" s="652"/>
      <c r="AD14" s="652"/>
      <c r="AE14" s="652"/>
      <c r="AF14" s="652"/>
      <c r="AG14" s="652"/>
      <c r="AH14" s="652"/>
      <c r="AI14" s="652"/>
      <c r="AJ14" s="652"/>
      <c r="AK14" s="653"/>
      <c r="AL14" s="651"/>
      <c r="AM14" s="652"/>
      <c r="AN14" s="652"/>
      <c r="AO14" s="652"/>
      <c r="AP14" s="652"/>
      <c r="AQ14" s="652"/>
      <c r="AR14" s="652"/>
      <c r="AS14" s="652"/>
      <c r="AT14" s="652"/>
      <c r="AU14" s="652"/>
      <c r="AV14" s="653"/>
      <c r="AW14" s="137">
        <v>10012</v>
      </c>
      <c r="AX14" s="319" t="s">
        <v>36</v>
      </c>
      <c r="AY14" s="138">
        <v>1</v>
      </c>
      <c r="AZ14" s="656">
        <v>0.54861111111111105</v>
      </c>
      <c r="BA14" s="657"/>
      <c r="BB14" s="139"/>
      <c r="BC14" s="138">
        <v>1</v>
      </c>
      <c r="BD14" s="656">
        <v>0.58333333333333337</v>
      </c>
      <c r="BE14" s="657"/>
      <c r="BF14" s="140">
        <v>10012</v>
      </c>
      <c r="BG14" s="141">
        <f t="shared" si="0"/>
        <v>0.17361111110949423</v>
      </c>
    </row>
    <row r="15" spans="1:59" ht="22" customHeight="1" thickBot="1">
      <c r="A15" s="590"/>
      <c r="B15" s="20" t="s">
        <v>14</v>
      </c>
      <c r="C15" s="30"/>
      <c r="D15" s="374"/>
      <c r="E15" s="327"/>
      <c r="F15" s="309"/>
      <c r="G15" s="310"/>
      <c r="H15" s="310"/>
      <c r="I15" s="310"/>
      <c r="J15" s="310"/>
      <c r="K15" s="310"/>
      <c r="L15" s="310"/>
      <c r="M15" s="310"/>
      <c r="N15" s="310"/>
      <c r="O15" s="311"/>
      <c r="P15" s="236"/>
      <c r="Q15" s="581"/>
      <c r="R15" s="582"/>
      <c r="S15" s="582"/>
      <c r="T15" s="582"/>
      <c r="U15" s="582"/>
      <c r="V15" s="582"/>
      <c r="W15" s="582"/>
      <c r="X15" s="582"/>
      <c r="Y15" s="582"/>
      <c r="Z15" s="583"/>
      <c r="AA15" s="240"/>
      <c r="AB15" s="651"/>
      <c r="AC15" s="652"/>
      <c r="AD15" s="652"/>
      <c r="AE15" s="652"/>
      <c r="AF15" s="652"/>
      <c r="AG15" s="652"/>
      <c r="AH15" s="652"/>
      <c r="AI15" s="652"/>
      <c r="AJ15" s="652"/>
      <c r="AK15" s="653"/>
      <c r="AL15" s="651"/>
      <c r="AM15" s="652"/>
      <c r="AN15" s="652"/>
      <c r="AO15" s="652"/>
      <c r="AP15" s="652"/>
      <c r="AQ15" s="652"/>
      <c r="AR15" s="652"/>
      <c r="AS15" s="652"/>
      <c r="AT15" s="652"/>
      <c r="AU15" s="652"/>
      <c r="AV15" s="653"/>
      <c r="AW15" s="142">
        <v>10012</v>
      </c>
      <c r="AX15" s="320" t="s">
        <v>35</v>
      </c>
      <c r="AY15" s="143">
        <v>1</v>
      </c>
      <c r="AZ15" s="660">
        <v>0.62152777777777779</v>
      </c>
      <c r="BA15" s="661"/>
      <c r="BB15" s="144"/>
      <c r="BC15" s="143">
        <v>1</v>
      </c>
      <c r="BD15" s="660">
        <v>0.70486111111111116</v>
      </c>
      <c r="BE15" s="661"/>
      <c r="BF15" s="145">
        <v>10012</v>
      </c>
      <c r="BG15" s="146">
        <f t="shared" si="0"/>
        <v>3.8194444445252884E-2</v>
      </c>
    </row>
    <row r="16" spans="1:59" ht="19" customHeight="1">
      <c r="A16" s="587" t="s">
        <v>41</v>
      </c>
      <c r="B16" s="375" t="s">
        <v>92</v>
      </c>
      <c r="C16" s="47"/>
      <c r="D16" s="367"/>
      <c r="E16" s="327"/>
      <c r="F16" s="309"/>
      <c r="G16" s="310"/>
      <c r="H16" s="310"/>
      <c r="I16" s="310"/>
      <c r="J16" s="310"/>
      <c r="K16" s="310"/>
      <c r="L16" s="310"/>
      <c r="M16" s="310"/>
      <c r="N16" s="310"/>
      <c r="O16" s="311"/>
      <c r="P16" s="236"/>
      <c r="Q16" s="581"/>
      <c r="R16" s="582"/>
      <c r="S16" s="582"/>
      <c r="T16" s="582"/>
      <c r="U16" s="582"/>
      <c r="V16" s="582"/>
      <c r="W16" s="582"/>
      <c r="X16" s="582"/>
      <c r="Y16" s="582"/>
      <c r="Z16" s="583"/>
      <c r="AA16" s="240"/>
      <c r="AB16" s="651"/>
      <c r="AC16" s="652"/>
      <c r="AD16" s="652"/>
      <c r="AE16" s="652"/>
      <c r="AF16" s="652"/>
      <c r="AG16" s="652"/>
      <c r="AH16" s="652"/>
      <c r="AI16" s="652"/>
      <c r="AJ16" s="652"/>
      <c r="AK16" s="653"/>
      <c r="AL16" s="651"/>
      <c r="AM16" s="652"/>
      <c r="AN16" s="652"/>
      <c r="AO16" s="652"/>
      <c r="AP16" s="652"/>
      <c r="AQ16" s="652"/>
      <c r="AR16" s="652"/>
      <c r="AS16" s="652"/>
      <c r="AT16" s="652"/>
      <c r="AU16" s="652"/>
      <c r="AV16" s="653"/>
      <c r="AW16" s="132">
        <v>10012</v>
      </c>
      <c r="AX16" s="321" t="s">
        <v>56</v>
      </c>
      <c r="AY16" s="133">
        <v>1</v>
      </c>
      <c r="AZ16" s="658">
        <v>0.70624999999999993</v>
      </c>
      <c r="BA16" s="659"/>
      <c r="BB16" s="134"/>
      <c r="BC16" s="133">
        <v>1</v>
      </c>
      <c r="BD16" s="658">
        <v>0.83194444444444438</v>
      </c>
      <c r="BE16" s="659"/>
      <c r="BF16" s="135">
        <v>73000</v>
      </c>
      <c r="BG16" s="147">
        <f>("12-01-2019"+AY16+AZ16+"01:00")-("12-01-2019"+BC15+BD15)</f>
        <v>4.3055555557657499E-2</v>
      </c>
    </row>
    <row r="17" spans="1:59" ht="18.5" customHeight="1">
      <c r="A17" s="587"/>
      <c r="B17" s="376" t="s">
        <v>88</v>
      </c>
      <c r="C17" s="48"/>
      <c r="D17" s="368"/>
      <c r="E17" s="327"/>
      <c r="F17" s="309"/>
      <c r="G17" s="310"/>
      <c r="H17" s="310"/>
      <c r="I17" s="310"/>
      <c r="J17" s="310"/>
      <c r="K17" s="310"/>
      <c r="L17" s="310"/>
      <c r="M17" s="310"/>
      <c r="N17" s="310"/>
      <c r="O17" s="311"/>
      <c r="P17" s="236"/>
      <c r="Q17" s="581"/>
      <c r="R17" s="582"/>
      <c r="S17" s="582"/>
      <c r="T17" s="582"/>
      <c r="U17" s="582"/>
      <c r="V17" s="582"/>
      <c r="W17" s="582"/>
      <c r="X17" s="582"/>
      <c r="Y17" s="582"/>
      <c r="Z17" s="583"/>
      <c r="AA17" s="240"/>
      <c r="AB17" s="651"/>
      <c r="AC17" s="652"/>
      <c r="AD17" s="652"/>
      <c r="AE17" s="652"/>
      <c r="AF17" s="652"/>
      <c r="AG17" s="652"/>
      <c r="AH17" s="652"/>
      <c r="AI17" s="652"/>
      <c r="AJ17" s="652"/>
      <c r="AK17" s="653"/>
      <c r="AL17" s="651"/>
      <c r="AM17" s="652"/>
      <c r="AN17" s="652"/>
      <c r="AO17" s="652"/>
      <c r="AP17" s="652"/>
      <c r="AQ17" s="652"/>
      <c r="AR17" s="652"/>
      <c r="AS17" s="652"/>
      <c r="AT17" s="652"/>
      <c r="AU17" s="652"/>
      <c r="AV17" s="653"/>
      <c r="AW17" s="137">
        <v>73000</v>
      </c>
      <c r="AX17" s="321" t="s">
        <v>57</v>
      </c>
      <c r="AY17" s="138">
        <v>1</v>
      </c>
      <c r="AZ17" s="656">
        <v>0.99513888888888891</v>
      </c>
      <c r="BA17" s="657"/>
      <c r="BB17" s="139"/>
      <c r="BC17" s="138">
        <v>2</v>
      </c>
      <c r="BD17" s="656">
        <v>9.0277777777777787E-3</v>
      </c>
      <c r="BE17" s="657"/>
      <c r="BF17" s="140">
        <v>73000</v>
      </c>
      <c r="BG17" s="141">
        <f t="shared" si="0"/>
        <v>0.16319444444525288</v>
      </c>
    </row>
    <row r="18" spans="1:59" ht="18.5" customHeight="1">
      <c r="A18" s="587"/>
      <c r="B18" s="377" t="s">
        <v>13</v>
      </c>
      <c r="C18" s="48"/>
      <c r="D18" s="368"/>
      <c r="E18" s="327"/>
      <c r="F18" s="309"/>
      <c r="G18" s="310"/>
      <c r="H18" s="310"/>
      <c r="I18" s="310"/>
      <c r="J18" s="310"/>
      <c r="K18" s="310"/>
      <c r="L18" s="310"/>
      <c r="M18" s="310"/>
      <c r="N18" s="310"/>
      <c r="O18" s="311"/>
      <c r="P18" s="236"/>
      <c r="Q18" s="581"/>
      <c r="R18" s="582"/>
      <c r="S18" s="582"/>
      <c r="T18" s="582"/>
      <c r="U18" s="582"/>
      <c r="V18" s="582"/>
      <c r="W18" s="582"/>
      <c r="X18" s="582"/>
      <c r="Y18" s="582"/>
      <c r="Z18" s="583"/>
      <c r="AA18" s="240"/>
      <c r="AB18" s="651"/>
      <c r="AC18" s="652"/>
      <c r="AD18" s="652"/>
      <c r="AE18" s="652"/>
      <c r="AF18" s="652"/>
      <c r="AG18" s="652"/>
      <c r="AH18" s="652"/>
      <c r="AI18" s="652"/>
      <c r="AJ18" s="652"/>
      <c r="AK18" s="653"/>
      <c r="AL18" s="651"/>
      <c r="AM18" s="652"/>
      <c r="AN18" s="652"/>
      <c r="AO18" s="652"/>
      <c r="AP18" s="652"/>
      <c r="AQ18" s="652"/>
      <c r="AR18" s="652"/>
      <c r="AS18" s="652"/>
      <c r="AT18" s="652"/>
      <c r="AU18" s="652"/>
      <c r="AV18" s="653"/>
      <c r="AW18" s="137">
        <v>73000</v>
      </c>
      <c r="AX18" s="321" t="s">
        <v>57</v>
      </c>
      <c r="AY18" s="138">
        <v>2</v>
      </c>
      <c r="AZ18" s="656">
        <v>0.10347222222222223</v>
      </c>
      <c r="BA18" s="657"/>
      <c r="BB18" s="139"/>
      <c r="BC18" s="138">
        <v>2</v>
      </c>
      <c r="BD18" s="656">
        <v>0.1111111111111111</v>
      </c>
      <c r="BE18" s="657"/>
      <c r="BF18" s="140">
        <v>73000</v>
      </c>
      <c r="BG18" s="141">
        <f t="shared" si="0"/>
        <v>9.4444444446708076E-2</v>
      </c>
    </row>
    <row r="19" spans="1:59" ht="20.5" customHeight="1">
      <c r="A19" s="587"/>
      <c r="B19" s="377" t="s">
        <v>12</v>
      </c>
      <c r="C19" s="48"/>
      <c r="D19" s="368"/>
      <c r="E19" s="327"/>
      <c r="F19" s="309"/>
      <c r="G19" s="310"/>
      <c r="H19" s="310"/>
      <c r="I19" s="310"/>
      <c r="J19" s="310"/>
      <c r="K19" s="310"/>
      <c r="L19" s="310"/>
      <c r="M19" s="310"/>
      <c r="N19" s="310"/>
      <c r="O19" s="311"/>
      <c r="P19" s="236"/>
      <c r="Q19" s="581"/>
      <c r="R19" s="582"/>
      <c r="S19" s="582"/>
      <c r="T19" s="582"/>
      <c r="U19" s="582"/>
      <c r="V19" s="582"/>
      <c r="W19" s="582"/>
      <c r="X19" s="582"/>
      <c r="Y19" s="582"/>
      <c r="Z19" s="583"/>
      <c r="AA19" s="240"/>
      <c r="AB19" s="651"/>
      <c r="AC19" s="652"/>
      <c r="AD19" s="652"/>
      <c r="AE19" s="652"/>
      <c r="AF19" s="652"/>
      <c r="AG19" s="652"/>
      <c r="AH19" s="652"/>
      <c r="AI19" s="652"/>
      <c r="AJ19" s="652"/>
      <c r="AK19" s="653"/>
      <c r="AL19" s="651"/>
      <c r="AM19" s="652"/>
      <c r="AN19" s="652"/>
      <c r="AO19" s="652"/>
      <c r="AP19" s="652"/>
      <c r="AQ19" s="652"/>
      <c r="AR19" s="652"/>
      <c r="AS19" s="652"/>
      <c r="AT19" s="652"/>
      <c r="AU19" s="652"/>
      <c r="AV19" s="653"/>
      <c r="AW19" s="137">
        <v>73000</v>
      </c>
      <c r="AX19" s="321" t="s">
        <v>57</v>
      </c>
      <c r="AY19" s="138">
        <v>2</v>
      </c>
      <c r="AZ19" s="656">
        <v>0.12847222222222224</v>
      </c>
      <c r="BA19" s="657"/>
      <c r="BB19" s="139"/>
      <c r="BC19" s="138">
        <v>2</v>
      </c>
      <c r="BD19" s="656">
        <v>0.13472222222222222</v>
      </c>
      <c r="BE19" s="657"/>
      <c r="BF19" s="140">
        <v>73000</v>
      </c>
      <c r="BG19" s="141">
        <f t="shared" si="0"/>
        <v>1.7361111109494232E-2</v>
      </c>
    </row>
    <row r="20" spans="1:59" ht="21" customHeight="1">
      <c r="A20" s="587"/>
      <c r="B20" s="377" t="s">
        <v>11</v>
      </c>
      <c r="C20" s="48"/>
      <c r="D20" s="368"/>
      <c r="E20" s="327"/>
      <c r="F20" s="309"/>
      <c r="G20" s="310"/>
      <c r="H20" s="310"/>
      <c r="I20" s="310"/>
      <c r="J20" s="310"/>
      <c r="K20" s="310"/>
      <c r="L20" s="310"/>
      <c r="M20" s="310"/>
      <c r="N20" s="310"/>
      <c r="O20" s="311"/>
      <c r="P20" s="236"/>
      <c r="Q20" s="581"/>
      <c r="R20" s="582"/>
      <c r="S20" s="582"/>
      <c r="T20" s="582"/>
      <c r="U20" s="582"/>
      <c r="V20" s="582"/>
      <c r="W20" s="582"/>
      <c r="X20" s="582"/>
      <c r="Y20" s="582"/>
      <c r="Z20" s="583"/>
      <c r="AA20" s="240"/>
      <c r="AB20" s="651"/>
      <c r="AC20" s="652"/>
      <c r="AD20" s="652"/>
      <c r="AE20" s="652"/>
      <c r="AF20" s="652"/>
      <c r="AG20" s="652"/>
      <c r="AH20" s="652"/>
      <c r="AI20" s="652"/>
      <c r="AJ20" s="652"/>
      <c r="AK20" s="653"/>
      <c r="AL20" s="651"/>
      <c r="AM20" s="652"/>
      <c r="AN20" s="652"/>
      <c r="AO20" s="652"/>
      <c r="AP20" s="652"/>
      <c r="AQ20" s="652"/>
      <c r="AR20" s="652"/>
      <c r="AS20" s="652"/>
      <c r="AT20" s="652"/>
      <c r="AU20" s="652"/>
      <c r="AV20" s="653"/>
      <c r="AW20" s="137">
        <v>73000</v>
      </c>
      <c r="AX20" s="321" t="s">
        <v>58</v>
      </c>
      <c r="AY20" s="138">
        <v>2</v>
      </c>
      <c r="AZ20" s="656">
        <v>0.20972222222222223</v>
      </c>
      <c r="BA20" s="657"/>
      <c r="BB20" s="139"/>
      <c r="BC20" s="138">
        <v>2</v>
      </c>
      <c r="BD20" s="656">
        <v>0.22500000000000001</v>
      </c>
      <c r="BE20" s="657"/>
      <c r="BF20" s="140">
        <v>73000</v>
      </c>
      <c r="BG20" s="141">
        <f t="shared" si="0"/>
        <v>7.4999999997089617E-2</v>
      </c>
    </row>
    <row r="21" spans="1:59" ht="22.5" customHeight="1">
      <c r="A21" s="587"/>
      <c r="B21" s="377" t="s">
        <v>10</v>
      </c>
      <c r="C21" s="48"/>
      <c r="D21" s="368"/>
      <c r="E21" s="327"/>
      <c r="F21" s="309"/>
      <c r="G21" s="310"/>
      <c r="H21" s="310"/>
      <c r="I21" s="310"/>
      <c r="J21" s="310"/>
      <c r="K21" s="310"/>
      <c r="L21" s="310"/>
      <c r="M21" s="310"/>
      <c r="N21" s="310"/>
      <c r="O21" s="311"/>
      <c r="P21" s="236"/>
      <c r="Q21" s="581"/>
      <c r="R21" s="582"/>
      <c r="S21" s="582"/>
      <c r="T21" s="582"/>
      <c r="U21" s="582"/>
      <c r="V21" s="582"/>
      <c r="W21" s="582"/>
      <c r="X21" s="582"/>
      <c r="Y21" s="582"/>
      <c r="Z21" s="583"/>
      <c r="AA21" s="240"/>
      <c r="AB21" s="651"/>
      <c r="AC21" s="652"/>
      <c r="AD21" s="652"/>
      <c r="AE21" s="652"/>
      <c r="AF21" s="652"/>
      <c r="AG21" s="652"/>
      <c r="AH21" s="652"/>
      <c r="AI21" s="652"/>
      <c r="AJ21" s="652"/>
      <c r="AK21" s="653"/>
      <c r="AL21" s="651"/>
      <c r="AM21" s="652"/>
      <c r="AN21" s="652"/>
      <c r="AO21" s="652"/>
      <c r="AP21" s="652"/>
      <c r="AQ21" s="652"/>
      <c r="AR21" s="652"/>
      <c r="AS21" s="652"/>
      <c r="AT21" s="652"/>
      <c r="AU21" s="652"/>
      <c r="AV21" s="653"/>
      <c r="AW21" s="137">
        <v>73000</v>
      </c>
      <c r="AX21" s="321" t="s">
        <v>58</v>
      </c>
      <c r="AY21" s="138">
        <v>2</v>
      </c>
      <c r="AZ21" s="656">
        <v>0.26041666666666669</v>
      </c>
      <c r="BA21" s="657"/>
      <c r="BB21" s="139"/>
      <c r="BC21" s="138">
        <v>2</v>
      </c>
      <c r="BD21" s="656">
        <v>0.27083333333333331</v>
      </c>
      <c r="BE21" s="657"/>
      <c r="BF21" s="140">
        <v>73000</v>
      </c>
      <c r="BG21" s="141">
        <f t="shared" si="0"/>
        <v>3.5416666665696539E-2</v>
      </c>
    </row>
    <row r="22" spans="1:59" s="38" customFormat="1" ht="22" customHeight="1">
      <c r="A22" s="587"/>
      <c r="B22" s="377" t="s">
        <v>9</v>
      </c>
      <c r="C22" s="48"/>
      <c r="D22" s="378"/>
      <c r="E22" s="326"/>
      <c r="F22" s="309"/>
      <c r="G22" s="310"/>
      <c r="H22" s="310"/>
      <c r="I22" s="310"/>
      <c r="J22" s="310"/>
      <c r="K22" s="310"/>
      <c r="L22" s="310"/>
      <c r="M22" s="310"/>
      <c r="N22" s="310"/>
      <c r="O22" s="311"/>
      <c r="P22" s="236"/>
      <c r="Q22" s="581"/>
      <c r="R22" s="582"/>
      <c r="S22" s="582"/>
      <c r="T22" s="582"/>
      <c r="U22" s="582"/>
      <c r="V22" s="582"/>
      <c r="W22" s="582"/>
      <c r="X22" s="582"/>
      <c r="Y22" s="582"/>
      <c r="Z22" s="583"/>
      <c r="AA22" s="240"/>
      <c r="AB22" s="651"/>
      <c r="AC22" s="652"/>
      <c r="AD22" s="652"/>
      <c r="AE22" s="652"/>
      <c r="AF22" s="652"/>
      <c r="AG22" s="652"/>
      <c r="AH22" s="652"/>
      <c r="AI22" s="652"/>
      <c r="AJ22" s="652"/>
      <c r="AK22" s="653"/>
      <c r="AL22" s="651"/>
      <c r="AM22" s="652"/>
      <c r="AN22" s="652"/>
      <c r="AO22" s="652"/>
      <c r="AP22" s="652"/>
      <c r="AQ22" s="652"/>
      <c r="AR22" s="652"/>
      <c r="AS22" s="652"/>
      <c r="AT22" s="652"/>
      <c r="AU22" s="652"/>
      <c r="AV22" s="653"/>
      <c r="AW22" s="137">
        <v>73000</v>
      </c>
      <c r="AX22" s="321" t="s">
        <v>58</v>
      </c>
      <c r="AY22" s="138">
        <v>2</v>
      </c>
      <c r="AZ22" s="656">
        <v>0.27916666666666667</v>
      </c>
      <c r="BA22" s="657"/>
      <c r="BB22" s="139"/>
      <c r="BC22" s="138">
        <v>2</v>
      </c>
      <c r="BD22" s="656">
        <v>0.27916666666666667</v>
      </c>
      <c r="BE22" s="657"/>
      <c r="BF22" s="140">
        <v>73000</v>
      </c>
      <c r="BG22" s="141">
        <f t="shared" si="0"/>
        <v>8.333333331393078E-3</v>
      </c>
    </row>
    <row r="23" spans="1:59" s="38" customFormat="1" ht="18" customHeight="1">
      <c r="A23" s="587"/>
      <c r="B23" s="377" t="s">
        <v>87</v>
      </c>
      <c r="C23" s="48"/>
      <c r="D23" s="378"/>
      <c r="E23" s="326"/>
      <c r="F23" s="309"/>
      <c r="G23" s="310"/>
      <c r="H23" s="310"/>
      <c r="I23" s="310"/>
      <c r="J23" s="310"/>
      <c r="K23" s="310"/>
      <c r="L23" s="310"/>
      <c r="M23" s="310"/>
      <c r="N23" s="310"/>
      <c r="O23" s="311"/>
      <c r="P23" s="236"/>
      <c r="Q23" s="581"/>
      <c r="R23" s="582"/>
      <c r="S23" s="582"/>
      <c r="T23" s="582"/>
      <c r="U23" s="582"/>
      <c r="V23" s="582"/>
      <c r="W23" s="582"/>
      <c r="X23" s="582"/>
      <c r="Y23" s="582"/>
      <c r="Z23" s="583"/>
      <c r="AA23" s="240"/>
      <c r="AB23" s="651"/>
      <c r="AC23" s="652"/>
      <c r="AD23" s="652"/>
      <c r="AE23" s="652"/>
      <c r="AF23" s="652"/>
      <c r="AG23" s="652"/>
      <c r="AH23" s="652"/>
      <c r="AI23" s="652"/>
      <c r="AJ23" s="652"/>
      <c r="AK23" s="653"/>
      <c r="AL23" s="651"/>
      <c r="AM23" s="652"/>
      <c r="AN23" s="652"/>
      <c r="AO23" s="652"/>
      <c r="AP23" s="652"/>
      <c r="AQ23" s="652"/>
      <c r="AR23" s="652"/>
      <c r="AS23" s="652"/>
      <c r="AT23" s="652"/>
      <c r="AU23" s="652"/>
      <c r="AV23" s="653"/>
      <c r="AW23" s="137">
        <v>73000</v>
      </c>
      <c r="AX23" s="321" t="s">
        <v>58</v>
      </c>
      <c r="AY23" s="138">
        <v>2</v>
      </c>
      <c r="AZ23" s="656">
        <v>0.29791666666666666</v>
      </c>
      <c r="BA23" s="657"/>
      <c r="BB23" s="139"/>
      <c r="BC23" s="138">
        <v>2</v>
      </c>
      <c r="BD23" s="656">
        <v>0.37638888888888888</v>
      </c>
      <c r="BE23" s="657"/>
      <c r="BF23" s="140">
        <v>73000</v>
      </c>
      <c r="BG23" s="141">
        <f t="shared" si="0"/>
        <v>1.8750000002910383E-2</v>
      </c>
    </row>
    <row r="24" spans="1:59" ht="17.5" customHeight="1" thickBot="1">
      <c r="A24" s="588"/>
      <c r="B24" s="379" t="s">
        <v>91</v>
      </c>
      <c r="C24" s="49"/>
      <c r="D24" s="370"/>
      <c r="E24" s="327"/>
      <c r="F24" s="309"/>
      <c r="G24" s="310"/>
      <c r="H24" s="310"/>
      <c r="I24" s="310"/>
      <c r="J24" s="310"/>
      <c r="K24" s="310"/>
      <c r="L24" s="310"/>
      <c r="M24" s="310"/>
      <c r="N24" s="310"/>
      <c r="O24" s="311"/>
      <c r="P24" s="236"/>
      <c r="Q24" s="581"/>
      <c r="R24" s="582"/>
      <c r="S24" s="582"/>
      <c r="T24" s="582"/>
      <c r="U24" s="582"/>
      <c r="V24" s="582"/>
      <c r="W24" s="582"/>
      <c r="X24" s="582"/>
      <c r="Y24" s="582"/>
      <c r="Z24" s="583"/>
      <c r="AA24" s="240"/>
      <c r="AB24" s="651"/>
      <c r="AC24" s="652"/>
      <c r="AD24" s="652"/>
      <c r="AE24" s="652"/>
      <c r="AF24" s="652"/>
      <c r="AG24" s="652"/>
      <c r="AH24" s="652"/>
      <c r="AI24" s="652"/>
      <c r="AJ24" s="652"/>
      <c r="AK24" s="653"/>
      <c r="AL24" s="651"/>
      <c r="AM24" s="652"/>
      <c r="AN24" s="652"/>
      <c r="AO24" s="652"/>
      <c r="AP24" s="652"/>
      <c r="AQ24" s="652"/>
      <c r="AR24" s="652"/>
      <c r="AS24" s="652"/>
      <c r="AT24" s="652"/>
      <c r="AU24" s="652"/>
      <c r="AV24" s="653"/>
      <c r="AW24" s="142">
        <v>73000</v>
      </c>
      <c r="AX24" s="322" t="s">
        <v>58</v>
      </c>
      <c r="AY24" s="143">
        <v>2</v>
      </c>
      <c r="AZ24" s="660">
        <v>0.4861111111111111</v>
      </c>
      <c r="BA24" s="661"/>
      <c r="BB24" s="144"/>
      <c r="BC24" s="143">
        <v>2</v>
      </c>
      <c r="BD24" s="660">
        <v>0.57916666666666672</v>
      </c>
      <c r="BE24" s="661"/>
      <c r="BF24" s="145">
        <v>70910</v>
      </c>
      <c r="BG24" s="146">
        <f t="shared" si="0"/>
        <v>0.10972222222335404</v>
      </c>
    </row>
    <row r="25" spans="1:59" ht="18" customHeight="1">
      <c r="A25" s="597" t="s">
        <v>27</v>
      </c>
      <c r="B25" s="18" t="s">
        <v>8</v>
      </c>
      <c r="C25" s="27"/>
      <c r="D25" s="367"/>
      <c r="E25" s="327"/>
      <c r="F25" s="309"/>
      <c r="G25" s="310"/>
      <c r="H25" s="310"/>
      <c r="I25" s="310"/>
      <c r="J25" s="310"/>
      <c r="K25" s="310"/>
      <c r="L25" s="310"/>
      <c r="M25" s="310"/>
      <c r="N25" s="310"/>
      <c r="O25" s="311"/>
      <c r="P25" s="236"/>
      <c r="Q25" s="581"/>
      <c r="R25" s="582"/>
      <c r="S25" s="582"/>
      <c r="T25" s="582"/>
      <c r="U25" s="582"/>
      <c r="V25" s="582"/>
      <c r="W25" s="582"/>
      <c r="X25" s="582"/>
      <c r="Y25" s="582"/>
      <c r="Z25" s="583"/>
      <c r="AA25" s="240"/>
      <c r="AB25" s="651"/>
      <c r="AC25" s="652"/>
      <c r="AD25" s="652"/>
      <c r="AE25" s="652"/>
      <c r="AF25" s="652"/>
      <c r="AG25" s="652"/>
      <c r="AH25" s="652"/>
      <c r="AI25" s="652"/>
      <c r="AJ25" s="652"/>
      <c r="AK25" s="653"/>
      <c r="AL25" s="651"/>
      <c r="AM25" s="652"/>
      <c r="AN25" s="652"/>
      <c r="AO25" s="652"/>
      <c r="AP25" s="652"/>
      <c r="AQ25" s="652"/>
      <c r="AR25" s="652"/>
      <c r="AS25" s="652"/>
      <c r="AT25" s="652"/>
      <c r="AU25" s="652"/>
      <c r="AV25" s="653"/>
      <c r="AW25" s="132">
        <v>70910</v>
      </c>
      <c r="AX25" s="424" t="s">
        <v>130</v>
      </c>
      <c r="AY25" s="133">
        <v>2</v>
      </c>
      <c r="AZ25" s="658">
        <v>0.58611111111111114</v>
      </c>
      <c r="BA25" s="659"/>
      <c r="BB25" s="134"/>
      <c r="BC25" s="133">
        <v>2</v>
      </c>
      <c r="BD25" s="658">
        <v>0.67013888888888884</v>
      </c>
      <c r="BE25" s="659"/>
      <c r="BF25" s="135">
        <v>70910</v>
      </c>
      <c r="BG25" s="147">
        <f t="shared" si="0"/>
        <v>6.9444444379769266E-3</v>
      </c>
    </row>
    <row r="26" spans="1:59" ht="20" customHeight="1" thickBot="1">
      <c r="A26" s="598"/>
      <c r="B26" s="19" t="s">
        <v>134</v>
      </c>
      <c r="C26" s="28"/>
      <c r="D26" s="368"/>
      <c r="E26" s="327"/>
      <c r="F26" s="309"/>
      <c r="G26" s="310"/>
      <c r="H26" s="310"/>
      <c r="I26" s="310"/>
      <c r="J26" s="310"/>
      <c r="K26" s="310"/>
      <c r="L26" s="310"/>
      <c r="M26" s="310"/>
      <c r="N26" s="310"/>
      <c r="O26" s="311"/>
      <c r="P26" s="236"/>
      <c r="Q26" s="581"/>
      <c r="R26" s="582"/>
      <c r="S26" s="582"/>
      <c r="T26" s="582"/>
      <c r="U26" s="582"/>
      <c r="V26" s="582"/>
      <c r="W26" s="582"/>
      <c r="X26" s="582"/>
      <c r="Y26" s="582"/>
      <c r="Z26" s="583"/>
      <c r="AA26" s="240"/>
      <c r="AB26" s="651"/>
      <c r="AC26" s="652"/>
      <c r="AD26" s="652"/>
      <c r="AE26" s="652"/>
      <c r="AF26" s="652"/>
      <c r="AG26" s="652"/>
      <c r="AH26" s="652"/>
      <c r="AI26" s="652"/>
      <c r="AJ26" s="652"/>
      <c r="AK26" s="653"/>
      <c r="AL26" s="651"/>
      <c r="AM26" s="652"/>
      <c r="AN26" s="652"/>
      <c r="AO26" s="652"/>
      <c r="AP26" s="652"/>
      <c r="AQ26" s="652"/>
      <c r="AR26" s="652"/>
      <c r="AS26" s="652"/>
      <c r="AT26" s="652"/>
      <c r="AU26" s="652"/>
      <c r="AV26" s="653"/>
      <c r="AW26" s="137">
        <v>70910</v>
      </c>
      <c r="AX26" s="321" t="s">
        <v>130</v>
      </c>
      <c r="AY26" s="138">
        <v>2</v>
      </c>
      <c r="AZ26" s="656">
        <v>0.68680555555555556</v>
      </c>
      <c r="BA26" s="657"/>
      <c r="BB26" s="139"/>
      <c r="BC26" s="138">
        <v>2</v>
      </c>
      <c r="BD26" s="656">
        <v>0.69166666666666676</v>
      </c>
      <c r="BE26" s="657"/>
      <c r="BF26" s="140">
        <v>70910</v>
      </c>
      <c r="BG26" s="141">
        <f t="shared" si="0"/>
        <v>1.6666666662786156E-2</v>
      </c>
    </row>
    <row r="27" spans="1:59" ht="20" customHeight="1" thickBot="1">
      <c r="A27" s="598"/>
      <c r="B27" s="19" t="s">
        <v>55</v>
      </c>
      <c r="C27" s="28"/>
      <c r="D27" s="283"/>
      <c r="E27" s="328"/>
      <c r="F27" s="309"/>
      <c r="G27" s="310"/>
      <c r="H27" s="310"/>
      <c r="I27" s="310"/>
      <c r="J27" s="310"/>
      <c r="K27" s="310"/>
      <c r="L27" s="310"/>
      <c r="M27" s="310"/>
      <c r="N27" s="310"/>
      <c r="O27" s="311"/>
      <c r="P27" s="236"/>
      <c r="Q27" s="581"/>
      <c r="R27" s="582"/>
      <c r="S27" s="582"/>
      <c r="T27" s="582"/>
      <c r="U27" s="582"/>
      <c r="V27" s="582"/>
      <c r="W27" s="582"/>
      <c r="X27" s="582"/>
      <c r="Y27" s="582"/>
      <c r="Z27" s="583"/>
      <c r="AA27" s="416">
        <v>70912</v>
      </c>
      <c r="AB27" s="417" t="s">
        <v>128</v>
      </c>
      <c r="AC27" s="418"/>
      <c r="AD27" s="600"/>
      <c r="AE27" s="600"/>
      <c r="AF27" s="419"/>
      <c r="AG27" s="418">
        <v>1</v>
      </c>
      <c r="AH27" s="600">
        <v>0.24374999999999999</v>
      </c>
      <c r="AI27" s="600"/>
      <c r="AJ27" s="420">
        <v>70912</v>
      </c>
      <c r="AK27" s="421"/>
      <c r="AL27" s="651"/>
      <c r="AM27" s="652"/>
      <c r="AN27" s="652"/>
      <c r="AO27" s="652"/>
      <c r="AP27" s="652"/>
      <c r="AQ27" s="652"/>
      <c r="AR27" s="652"/>
      <c r="AS27" s="652"/>
      <c r="AT27" s="652"/>
      <c r="AU27" s="652"/>
      <c r="AV27" s="653"/>
      <c r="AW27" s="137">
        <v>70910</v>
      </c>
      <c r="AX27" s="321" t="s">
        <v>128</v>
      </c>
      <c r="AY27" s="138">
        <v>2</v>
      </c>
      <c r="AZ27" s="656">
        <v>0.97638888888888886</v>
      </c>
      <c r="BA27" s="657"/>
      <c r="BB27" s="139"/>
      <c r="BC27" s="138">
        <v>2</v>
      </c>
      <c r="BD27" s="656">
        <v>0.99305555555555547</v>
      </c>
      <c r="BE27" s="657"/>
      <c r="BF27" s="140">
        <v>70910</v>
      </c>
      <c r="BG27" s="141">
        <f t="shared" si="0"/>
        <v>0.28472222222626442</v>
      </c>
    </row>
    <row r="28" spans="1:59" ht="23" customHeight="1" thickBot="1">
      <c r="A28" s="599"/>
      <c r="B28" s="34" t="s">
        <v>7</v>
      </c>
      <c r="C28" s="35"/>
      <c r="D28" s="380"/>
      <c r="E28" s="328"/>
      <c r="F28" s="309"/>
      <c r="G28" s="310"/>
      <c r="H28" s="310"/>
      <c r="I28" s="310"/>
      <c r="J28" s="310"/>
      <c r="K28" s="310"/>
      <c r="L28" s="310"/>
      <c r="M28" s="310"/>
      <c r="N28" s="310"/>
      <c r="O28" s="311"/>
      <c r="P28" s="236"/>
      <c r="Q28" s="581"/>
      <c r="R28" s="582"/>
      <c r="S28" s="582"/>
      <c r="T28" s="582"/>
      <c r="U28" s="582"/>
      <c r="V28" s="582"/>
      <c r="W28" s="582"/>
      <c r="X28" s="582"/>
      <c r="Y28" s="582"/>
      <c r="Z28" s="583"/>
      <c r="AA28" s="422">
        <v>70912</v>
      </c>
      <c r="AB28" s="404" t="s">
        <v>128</v>
      </c>
      <c r="AC28" s="405">
        <v>1</v>
      </c>
      <c r="AD28" s="596">
        <v>0.26805555555555555</v>
      </c>
      <c r="AE28" s="596"/>
      <c r="AF28" s="406"/>
      <c r="AG28" s="405">
        <v>1</v>
      </c>
      <c r="AH28" s="596">
        <v>0.26805555555555555</v>
      </c>
      <c r="AI28" s="596"/>
      <c r="AJ28" s="493">
        <v>70912</v>
      </c>
      <c r="AK28" s="408">
        <f>("12-01-2019"+AC28+AD28)-("12-01-2019"+AG27+AH27)</f>
        <v>2.4305555554747116E-2</v>
      </c>
      <c r="AL28" s="651"/>
      <c r="AM28" s="652"/>
      <c r="AN28" s="652"/>
      <c r="AO28" s="652"/>
      <c r="AP28" s="652"/>
      <c r="AQ28" s="652"/>
      <c r="AR28" s="652"/>
      <c r="AS28" s="652"/>
      <c r="AT28" s="652"/>
      <c r="AU28" s="652"/>
      <c r="AV28" s="653"/>
      <c r="AW28" s="142">
        <v>70910</v>
      </c>
      <c r="AX28" s="322" t="s">
        <v>128</v>
      </c>
      <c r="AY28" s="143">
        <v>3</v>
      </c>
      <c r="AZ28" s="660">
        <v>2.2222222222222223E-2</v>
      </c>
      <c r="BA28" s="661"/>
      <c r="BB28" s="144"/>
      <c r="BC28" s="143">
        <v>3</v>
      </c>
      <c r="BD28" s="660">
        <v>2.2222222222222223E-2</v>
      </c>
      <c r="BE28" s="661"/>
      <c r="BF28" s="145">
        <v>70910</v>
      </c>
      <c r="BG28" s="146">
        <f t="shared" si="0"/>
        <v>2.9166666667151731E-2</v>
      </c>
    </row>
    <row r="29" spans="1:59" ht="19.5" customHeight="1" thickBot="1">
      <c r="A29" s="591" t="s">
        <v>26</v>
      </c>
      <c r="B29" s="21" t="s">
        <v>6</v>
      </c>
      <c r="C29" s="31"/>
      <c r="D29" s="372"/>
      <c r="E29" s="327"/>
      <c r="F29" s="309"/>
      <c r="G29" s="310"/>
      <c r="H29" s="310"/>
      <c r="I29" s="310"/>
      <c r="J29" s="310"/>
      <c r="K29" s="310"/>
      <c r="L29" s="310"/>
      <c r="M29" s="310"/>
      <c r="N29" s="310"/>
      <c r="O29" s="311"/>
      <c r="P29" s="236"/>
      <c r="Q29" s="581"/>
      <c r="R29" s="582"/>
      <c r="S29" s="582"/>
      <c r="T29" s="582"/>
      <c r="U29" s="582"/>
      <c r="V29" s="582"/>
      <c r="W29" s="582"/>
      <c r="X29" s="582"/>
      <c r="Y29" s="582"/>
      <c r="Z29" s="583"/>
      <c r="AA29" s="494">
        <v>70912</v>
      </c>
      <c r="AB29" s="412" t="s">
        <v>124</v>
      </c>
      <c r="AC29" s="413">
        <v>1</v>
      </c>
      <c r="AD29" s="575">
        <v>0.27430555555555552</v>
      </c>
      <c r="AE29" s="575"/>
      <c r="AF29" s="300"/>
      <c r="AG29" s="413">
        <v>1</v>
      </c>
      <c r="AH29" s="575">
        <v>0.33680555555555558</v>
      </c>
      <c r="AI29" s="575"/>
      <c r="AJ29" s="414">
        <v>60104</v>
      </c>
      <c r="AK29" s="415">
        <f t="shared" ref="AK29:AK31" si="1">("12-01-2019"+AC29+AD29)-("12-01-2019"+AG28+AH28)</f>
        <v>6.2499999985448085E-3</v>
      </c>
      <c r="AL29" s="700">
        <v>60102</v>
      </c>
      <c r="AM29" s="316" t="s">
        <v>83</v>
      </c>
      <c r="AN29" s="460"/>
      <c r="AO29" s="592"/>
      <c r="AP29" s="592"/>
      <c r="AQ29" s="461"/>
      <c r="AR29" s="460">
        <v>1</v>
      </c>
      <c r="AS29" s="592">
        <v>0.15277777777777776</v>
      </c>
      <c r="AT29" s="592"/>
      <c r="AU29" s="663">
        <v>60102</v>
      </c>
      <c r="AV29" s="495"/>
      <c r="AW29" s="497">
        <v>70910</v>
      </c>
      <c r="AX29" s="424" t="s">
        <v>82</v>
      </c>
      <c r="AY29" s="148">
        <v>3</v>
      </c>
      <c r="AZ29" s="725">
        <v>2.8472222222222222E-2</v>
      </c>
      <c r="BA29" s="725"/>
      <c r="BB29" s="149"/>
      <c r="BC29" s="148">
        <v>3</v>
      </c>
      <c r="BD29" s="725">
        <v>0.13749999999999998</v>
      </c>
      <c r="BE29" s="725"/>
      <c r="BF29" s="150">
        <v>60100</v>
      </c>
      <c r="BG29" s="147">
        <f t="shared" si="0"/>
        <v>6.2499999985448085E-3</v>
      </c>
    </row>
    <row r="30" spans="1:59" ht="18" customHeight="1" thickBot="1">
      <c r="A30" s="587"/>
      <c r="B30" s="18" t="s">
        <v>3</v>
      </c>
      <c r="C30" s="27"/>
      <c r="D30" s="367"/>
      <c r="E30" s="327"/>
      <c r="F30" s="309"/>
      <c r="G30" s="310"/>
      <c r="H30" s="310"/>
      <c r="I30" s="310"/>
      <c r="J30" s="310"/>
      <c r="K30" s="310"/>
      <c r="L30" s="310"/>
      <c r="M30" s="310"/>
      <c r="N30" s="310"/>
      <c r="O30" s="311"/>
      <c r="P30" s="236"/>
      <c r="Q30" s="581"/>
      <c r="R30" s="582"/>
      <c r="S30" s="582"/>
      <c r="T30" s="582"/>
      <c r="U30" s="582"/>
      <c r="V30" s="582"/>
      <c r="W30" s="582"/>
      <c r="X30" s="582"/>
      <c r="Y30" s="582"/>
      <c r="Z30" s="583"/>
      <c r="AA30" s="121">
        <v>60104</v>
      </c>
      <c r="AB30" s="315" t="s">
        <v>124</v>
      </c>
      <c r="AC30" s="82">
        <v>1</v>
      </c>
      <c r="AD30" s="594">
        <v>0.36458333333333331</v>
      </c>
      <c r="AE30" s="594"/>
      <c r="AF30" s="83"/>
      <c r="AG30" s="82">
        <v>1</v>
      </c>
      <c r="AH30" s="594">
        <v>0.36458333333333331</v>
      </c>
      <c r="AI30" s="594"/>
      <c r="AJ30" s="122">
        <v>60104</v>
      </c>
      <c r="AK30" s="109">
        <f t="shared" si="1"/>
        <v>2.7777777781011537E-2</v>
      </c>
      <c r="AL30" s="701"/>
      <c r="AM30" s="496" t="s">
        <v>83</v>
      </c>
      <c r="AN30" s="467">
        <v>1</v>
      </c>
      <c r="AO30" s="611">
        <v>0.18055555555555555</v>
      </c>
      <c r="AP30" s="611"/>
      <c r="AQ30" s="468"/>
      <c r="AR30" s="467">
        <v>1</v>
      </c>
      <c r="AS30" s="611">
        <v>0.18055555555555555</v>
      </c>
      <c r="AT30" s="611"/>
      <c r="AU30" s="664"/>
      <c r="AV30" s="200">
        <f t="shared" ref="AV30" si="2">("12-01-2019"+AN30+AO30)-("12-01-2019"+AR29+AS29)</f>
        <v>2.7777777773735579E-2</v>
      </c>
      <c r="AW30" s="151">
        <v>60100</v>
      </c>
      <c r="AX30" s="321" t="s">
        <v>82</v>
      </c>
      <c r="AY30" s="152">
        <v>3</v>
      </c>
      <c r="AZ30" s="662">
        <v>0.16458333333333333</v>
      </c>
      <c r="BA30" s="662"/>
      <c r="BB30" s="153"/>
      <c r="BC30" s="152">
        <v>3</v>
      </c>
      <c r="BD30" s="662">
        <v>0.16458333333333333</v>
      </c>
      <c r="BE30" s="662"/>
      <c r="BF30" s="154">
        <v>60100</v>
      </c>
      <c r="BG30" s="141">
        <f t="shared" si="0"/>
        <v>2.7083333334303461E-2</v>
      </c>
    </row>
    <row r="31" spans="1:59" ht="19.5" customHeight="1" thickBot="1">
      <c r="A31" s="587"/>
      <c r="B31" s="19" t="s">
        <v>16</v>
      </c>
      <c r="C31" s="28"/>
      <c r="D31" s="368"/>
      <c r="E31" s="327"/>
      <c r="F31" s="309"/>
      <c r="G31" s="310"/>
      <c r="H31" s="310"/>
      <c r="I31" s="310"/>
      <c r="J31" s="310"/>
      <c r="K31" s="310"/>
      <c r="L31" s="310"/>
      <c r="M31" s="310"/>
      <c r="N31" s="310"/>
      <c r="O31" s="311"/>
      <c r="P31" s="236"/>
      <c r="Q31" s="581"/>
      <c r="R31" s="582"/>
      <c r="S31" s="582"/>
      <c r="T31" s="582"/>
      <c r="U31" s="582"/>
      <c r="V31" s="582"/>
      <c r="W31" s="582"/>
      <c r="X31" s="582"/>
      <c r="Y31" s="582"/>
      <c r="Z31" s="583"/>
      <c r="AA31" s="409">
        <v>60104</v>
      </c>
      <c r="AB31" s="315" t="s">
        <v>124</v>
      </c>
      <c r="AC31" s="410">
        <v>1</v>
      </c>
      <c r="AD31" s="595">
        <v>0.40277777777777773</v>
      </c>
      <c r="AE31" s="595"/>
      <c r="AF31" s="107"/>
      <c r="AG31" s="410">
        <v>1</v>
      </c>
      <c r="AH31" s="595">
        <v>0.43055555555555558</v>
      </c>
      <c r="AI31" s="595"/>
      <c r="AJ31" s="411">
        <v>60104</v>
      </c>
      <c r="AK31" s="109">
        <f t="shared" si="1"/>
        <v>3.8194444445252884E-2</v>
      </c>
      <c r="AL31" s="645"/>
      <c r="AM31" s="646"/>
      <c r="AN31" s="646"/>
      <c r="AO31" s="646"/>
      <c r="AP31" s="646"/>
      <c r="AQ31" s="646"/>
      <c r="AR31" s="646"/>
      <c r="AS31" s="646"/>
      <c r="AT31" s="646"/>
      <c r="AU31" s="646"/>
      <c r="AV31" s="647"/>
      <c r="AW31" s="155">
        <v>60100</v>
      </c>
      <c r="AX31" s="322" t="s">
        <v>82</v>
      </c>
      <c r="AY31" s="156">
        <v>3</v>
      </c>
      <c r="AZ31" s="721">
        <v>0.19930555555555554</v>
      </c>
      <c r="BA31" s="722"/>
      <c r="BB31" s="157"/>
      <c r="BC31" s="157"/>
      <c r="BD31" s="723"/>
      <c r="BE31" s="724"/>
      <c r="BF31" s="158"/>
      <c r="BG31" s="146">
        <f t="shared" si="0"/>
        <v>3.4722222226264421E-2</v>
      </c>
    </row>
    <row r="32" spans="1:59" ht="18" customHeight="1" thickBot="1">
      <c r="A32" s="587"/>
      <c r="B32" s="19" t="s">
        <v>113</v>
      </c>
      <c r="C32" s="28"/>
      <c r="D32" s="368"/>
      <c r="E32" s="395">
        <v>60106</v>
      </c>
      <c r="F32" s="396" t="s">
        <v>126</v>
      </c>
      <c r="G32" s="84"/>
      <c r="H32" s="604"/>
      <c r="I32" s="605"/>
      <c r="J32" s="85"/>
      <c r="K32" s="84">
        <v>1</v>
      </c>
      <c r="L32" s="604">
        <v>4.3750000000000004E-2</v>
      </c>
      <c r="M32" s="605"/>
      <c r="N32" s="119">
        <v>60106</v>
      </c>
      <c r="O32" s="86"/>
      <c r="P32" s="232">
        <v>60106</v>
      </c>
      <c r="Q32" s="313" t="s">
        <v>126</v>
      </c>
      <c r="R32" s="222"/>
      <c r="S32" s="654"/>
      <c r="T32" s="655"/>
      <c r="U32" s="223"/>
      <c r="V32" s="222">
        <v>1</v>
      </c>
      <c r="W32" s="654">
        <v>4.3750000000000004E-2</v>
      </c>
      <c r="X32" s="655"/>
      <c r="Y32" s="233">
        <v>60106</v>
      </c>
      <c r="Z32" s="224"/>
      <c r="AA32" s="629"/>
      <c r="AB32" s="630"/>
      <c r="AC32" s="630"/>
      <c r="AD32" s="630"/>
      <c r="AE32" s="630"/>
      <c r="AF32" s="630"/>
      <c r="AG32" s="630"/>
      <c r="AH32" s="630"/>
      <c r="AI32" s="630"/>
      <c r="AJ32" s="630"/>
      <c r="AK32" s="631"/>
      <c r="AL32" s="645"/>
      <c r="AM32" s="646"/>
      <c r="AN32" s="646"/>
      <c r="AO32" s="646"/>
      <c r="AP32" s="646"/>
      <c r="AQ32" s="646"/>
      <c r="AR32" s="646"/>
      <c r="AS32" s="646"/>
      <c r="AT32" s="646"/>
      <c r="AU32" s="646"/>
      <c r="AV32" s="647"/>
      <c r="AW32" s="645"/>
      <c r="AX32" s="646"/>
      <c r="AY32" s="646"/>
      <c r="AZ32" s="646"/>
      <c r="BA32" s="646"/>
      <c r="BB32" s="646"/>
      <c r="BC32" s="646"/>
      <c r="BD32" s="646"/>
      <c r="BE32" s="646"/>
      <c r="BF32" s="646"/>
      <c r="BG32" s="647"/>
    </row>
    <row r="33" spans="1:59" ht="16.5" customHeight="1" thickBot="1">
      <c r="A33" s="587"/>
      <c r="B33" s="19" t="s">
        <v>114</v>
      </c>
      <c r="C33" s="28"/>
      <c r="D33" s="368"/>
      <c r="E33" s="397">
        <v>60106</v>
      </c>
      <c r="F33" s="398" t="s">
        <v>126</v>
      </c>
      <c r="G33" s="87">
        <v>1</v>
      </c>
      <c r="H33" s="573">
        <v>0.11666666666666665</v>
      </c>
      <c r="I33" s="574"/>
      <c r="J33" s="88"/>
      <c r="K33" s="87">
        <v>1</v>
      </c>
      <c r="L33" s="573">
        <v>0.13402777777777777</v>
      </c>
      <c r="M33" s="574"/>
      <c r="N33" s="120">
        <v>81422</v>
      </c>
      <c r="O33" s="111">
        <f>("12-01-2019"+G33+H33)-("12-01-2019"+K32+L32)</f>
        <v>7.2916666671517305E-2</v>
      </c>
      <c r="P33" s="234">
        <v>60106</v>
      </c>
      <c r="Q33" s="313" t="s">
        <v>126</v>
      </c>
      <c r="R33" s="228">
        <v>1</v>
      </c>
      <c r="S33" s="576">
        <v>0.11666666666666665</v>
      </c>
      <c r="T33" s="577"/>
      <c r="U33" s="229"/>
      <c r="V33" s="228">
        <v>1</v>
      </c>
      <c r="W33" s="576">
        <v>0.14791666666666667</v>
      </c>
      <c r="X33" s="577"/>
      <c r="Y33" s="235">
        <v>81424</v>
      </c>
      <c r="Z33" s="230">
        <f>("12-01-2019"+R33+S33)-("12-01-2019"+V32+W32)</f>
        <v>7.2916666671517305E-2</v>
      </c>
      <c r="AA33" s="403">
        <v>60104</v>
      </c>
      <c r="AB33" s="404" t="s">
        <v>124</v>
      </c>
      <c r="AC33" s="405">
        <v>1</v>
      </c>
      <c r="AD33" s="596">
        <v>0.50624999999999998</v>
      </c>
      <c r="AE33" s="596"/>
      <c r="AF33" s="406"/>
      <c r="AG33" s="405">
        <v>1</v>
      </c>
      <c r="AH33" s="596">
        <v>0.53055555555555556</v>
      </c>
      <c r="AI33" s="596"/>
      <c r="AJ33" s="407">
        <v>81426</v>
      </c>
      <c r="AK33" s="408">
        <f>("12-01-2019"+AC33+AD33)-("12-01-2019"+AG31+AH31)</f>
        <v>7.5694444443797693E-2</v>
      </c>
      <c r="AL33" s="645"/>
      <c r="AM33" s="646"/>
      <c r="AN33" s="646"/>
      <c r="AO33" s="646"/>
      <c r="AP33" s="646"/>
      <c r="AQ33" s="646"/>
      <c r="AR33" s="646"/>
      <c r="AS33" s="646"/>
      <c r="AT33" s="646"/>
      <c r="AU33" s="646"/>
      <c r="AV33" s="647"/>
      <c r="AW33" s="645"/>
      <c r="AX33" s="646"/>
      <c r="AY33" s="646"/>
      <c r="AZ33" s="646"/>
      <c r="BA33" s="646"/>
      <c r="BB33" s="646"/>
      <c r="BC33" s="646"/>
      <c r="BD33" s="646"/>
      <c r="BE33" s="646"/>
      <c r="BF33" s="646"/>
      <c r="BG33" s="647"/>
    </row>
    <row r="34" spans="1:59" ht="18.5" customHeight="1" thickBot="1">
      <c r="A34" s="588"/>
      <c r="B34" s="20" t="s">
        <v>94</v>
      </c>
      <c r="C34" s="36"/>
      <c r="D34" s="281"/>
      <c r="E34" s="328"/>
      <c r="F34" s="601"/>
      <c r="G34" s="602"/>
      <c r="H34" s="602"/>
      <c r="I34" s="602"/>
      <c r="J34" s="602"/>
      <c r="K34" s="602"/>
      <c r="L34" s="602"/>
      <c r="M34" s="602"/>
      <c r="N34" s="602"/>
      <c r="O34" s="603"/>
      <c r="P34" s="241"/>
      <c r="Q34" s="601"/>
      <c r="R34" s="602"/>
      <c r="S34" s="602"/>
      <c r="T34" s="602"/>
      <c r="U34" s="602"/>
      <c r="V34" s="602"/>
      <c r="W34" s="602"/>
      <c r="X34" s="602"/>
      <c r="Y34" s="602"/>
      <c r="Z34" s="603"/>
      <c r="AA34" s="241"/>
      <c r="AB34" s="624"/>
      <c r="AC34" s="625"/>
      <c r="AD34" s="625"/>
      <c r="AE34" s="625"/>
      <c r="AF34" s="625"/>
      <c r="AG34" s="625"/>
      <c r="AH34" s="625"/>
      <c r="AI34" s="625"/>
      <c r="AJ34" s="625"/>
      <c r="AK34" s="625"/>
      <c r="AL34" s="450">
        <v>60102</v>
      </c>
      <c r="AM34" s="451" t="s">
        <v>83</v>
      </c>
      <c r="AN34" s="452">
        <v>1</v>
      </c>
      <c r="AO34" s="593">
        <v>0.23958333333333334</v>
      </c>
      <c r="AP34" s="593"/>
      <c r="AQ34" s="453"/>
      <c r="AR34" s="452">
        <v>1</v>
      </c>
      <c r="AS34" s="593">
        <v>0.32361111111111113</v>
      </c>
      <c r="AT34" s="593"/>
      <c r="AU34" s="454">
        <v>60102</v>
      </c>
      <c r="AV34" s="455">
        <f>("12-01-2019"+AN34+AO34)-("12-01-2019"+AR30+AS30)</f>
        <v>5.9027777781011537E-2</v>
      </c>
      <c r="AW34" s="646"/>
      <c r="AX34" s="646"/>
      <c r="AY34" s="646"/>
      <c r="AZ34" s="646"/>
      <c r="BA34" s="646"/>
      <c r="BB34" s="646"/>
      <c r="BC34" s="646"/>
      <c r="BD34" s="646"/>
      <c r="BE34" s="646"/>
      <c r="BF34" s="646"/>
      <c r="BG34" s="647"/>
    </row>
    <row r="35" spans="1:59" ht="19.5" customHeight="1">
      <c r="A35" s="606" t="s">
        <v>42</v>
      </c>
      <c r="B35" s="21" t="s">
        <v>1</v>
      </c>
      <c r="C35" s="31"/>
      <c r="D35" s="284"/>
      <c r="E35" s="328"/>
      <c r="F35" s="601"/>
      <c r="G35" s="602"/>
      <c r="H35" s="602"/>
      <c r="I35" s="602"/>
      <c r="J35" s="602"/>
      <c r="K35" s="602"/>
      <c r="L35" s="602"/>
      <c r="M35" s="602"/>
      <c r="N35" s="602"/>
      <c r="O35" s="603"/>
      <c r="P35" s="241"/>
      <c r="Q35" s="601"/>
      <c r="R35" s="602"/>
      <c r="S35" s="602"/>
      <c r="T35" s="602"/>
      <c r="U35" s="602"/>
      <c r="V35" s="602"/>
      <c r="W35" s="602"/>
      <c r="X35" s="602"/>
      <c r="Y35" s="602"/>
      <c r="Z35" s="603"/>
      <c r="AA35" s="241"/>
      <c r="AB35" s="624"/>
      <c r="AC35" s="625"/>
      <c r="AD35" s="625"/>
      <c r="AE35" s="625"/>
      <c r="AF35" s="625"/>
      <c r="AG35" s="625"/>
      <c r="AH35" s="625"/>
      <c r="AI35" s="625"/>
      <c r="AJ35" s="625"/>
      <c r="AK35" s="625"/>
      <c r="AL35" s="459">
        <v>60102</v>
      </c>
      <c r="AM35" s="316" t="s">
        <v>81</v>
      </c>
      <c r="AN35" s="460">
        <v>1</v>
      </c>
      <c r="AO35" s="592">
        <v>0.34375</v>
      </c>
      <c r="AP35" s="592"/>
      <c r="AQ35" s="461"/>
      <c r="AR35" s="460">
        <v>1</v>
      </c>
      <c r="AS35" s="592">
        <v>0.35902777777777778</v>
      </c>
      <c r="AT35" s="592"/>
      <c r="AU35" s="462">
        <v>82400</v>
      </c>
      <c r="AV35" s="463">
        <f t="shared" ref="AV35:AV37" si="3">("12-01-2019"+AN35+AO35)-("12-01-2019"+AR34+AS34)</f>
        <v>2.0138888889050577E-2</v>
      </c>
      <c r="AW35" s="646"/>
      <c r="AX35" s="646"/>
      <c r="AY35" s="646"/>
      <c r="AZ35" s="646"/>
      <c r="BA35" s="646"/>
      <c r="BB35" s="646"/>
      <c r="BC35" s="646"/>
      <c r="BD35" s="646"/>
      <c r="BE35" s="646"/>
      <c r="BF35" s="646"/>
      <c r="BG35" s="647"/>
    </row>
    <row r="36" spans="1:59" ht="20.5" customHeight="1">
      <c r="A36" s="589"/>
      <c r="B36" s="19" t="s">
        <v>5</v>
      </c>
      <c r="C36" s="28"/>
      <c r="D36" s="367"/>
      <c r="E36" s="327"/>
      <c r="F36" s="601"/>
      <c r="G36" s="602"/>
      <c r="H36" s="602"/>
      <c r="I36" s="602"/>
      <c r="J36" s="602"/>
      <c r="K36" s="602"/>
      <c r="L36" s="602"/>
      <c r="M36" s="602"/>
      <c r="N36" s="602"/>
      <c r="O36" s="603"/>
      <c r="P36" s="241"/>
      <c r="Q36" s="601"/>
      <c r="R36" s="602"/>
      <c r="S36" s="602"/>
      <c r="T36" s="602"/>
      <c r="U36" s="602"/>
      <c r="V36" s="602"/>
      <c r="W36" s="602"/>
      <c r="X36" s="602"/>
      <c r="Y36" s="602"/>
      <c r="Z36" s="603"/>
      <c r="AA36" s="241"/>
      <c r="AB36" s="624"/>
      <c r="AC36" s="625"/>
      <c r="AD36" s="625"/>
      <c r="AE36" s="625"/>
      <c r="AF36" s="625"/>
      <c r="AG36" s="625"/>
      <c r="AH36" s="625"/>
      <c r="AI36" s="625"/>
      <c r="AJ36" s="625"/>
      <c r="AK36" s="625"/>
      <c r="AL36" s="464">
        <v>82400</v>
      </c>
      <c r="AM36" s="317" t="s">
        <v>81</v>
      </c>
      <c r="AN36" s="218">
        <v>1</v>
      </c>
      <c r="AO36" s="687">
        <v>0.42291666666666666</v>
      </c>
      <c r="AP36" s="687"/>
      <c r="AQ36" s="219"/>
      <c r="AR36" s="218">
        <v>1</v>
      </c>
      <c r="AS36" s="687">
        <v>0.42291666666666666</v>
      </c>
      <c r="AT36" s="687"/>
      <c r="AU36" s="458">
        <v>82400</v>
      </c>
      <c r="AV36" s="196">
        <f t="shared" si="3"/>
        <v>6.3888888893416151E-2</v>
      </c>
      <c r="AW36" s="646"/>
      <c r="AX36" s="646"/>
      <c r="AY36" s="646"/>
      <c r="AZ36" s="646"/>
      <c r="BA36" s="646"/>
      <c r="BB36" s="646"/>
      <c r="BC36" s="646"/>
      <c r="BD36" s="646"/>
      <c r="BE36" s="646"/>
      <c r="BF36" s="646"/>
      <c r="BG36" s="647"/>
    </row>
    <row r="37" spans="1:59" ht="20.5" customHeight="1" thickBot="1">
      <c r="A37" s="589"/>
      <c r="B37" s="19" t="s">
        <v>95</v>
      </c>
      <c r="C37" s="28"/>
      <c r="D37" s="368"/>
      <c r="E37" s="327"/>
      <c r="F37" s="601"/>
      <c r="G37" s="602"/>
      <c r="H37" s="602"/>
      <c r="I37" s="602"/>
      <c r="J37" s="602"/>
      <c r="K37" s="602"/>
      <c r="L37" s="602"/>
      <c r="M37" s="602"/>
      <c r="N37" s="602"/>
      <c r="O37" s="603"/>
      <c r="P37" s="241"/>
      <c r="Q37" s="601"/>
      <c r="R37" s="602"/>
      <c r="S37" s="602"/>
      <c r="T37" s="602"/>
      <c r="U37" s="602"/>
      <c r="V37" s="602"/>
      <c r="W37" s="602"/>
      <c r="X37" s="602"/>
      <c r="Y37" s="602"/>
      <c r="Z37" s="603"/>
      <c r="AA37" s="241"/>
      <c r="AB37" s="624"/>
      <c r="AC37" s="625"/>
      <c r="AD37" s="625"/>
      <c r="AE37" s="625"/>
      <c r="AF37" s="625"/>
      <c r="AG37" s="625"/>
      <c r="AH37" s="625"/>
      <c r="AI37" s="625"/>
      <c r="AJ37" s="625"/>
      <c r="AK37" s="625"/>
      <c r="AL37" s="465">
        <v>82400</v>
      </c>
      <c r="AM37" s="466" t="s">
        <v>81</v>
      </c>
      <c r="AN37" s="467">
        <v>1</v>
      </c>
      <c r="AO37" s="611">
        <v>0.62638888888888888</v>
      </c>
      <c r="AP37" s="611"/>
      <c r="AQ37" s="468"/>
      <c r="AR37" s="467">
        <v>1</v>
      </c>
      <c r="AS37" s="611"/>
      <c r="AT37" s="611"/>
      <c r="AU37" s="469">
        <v>82400</v>
      </c>
      <c r="AV37" s="200">
        <f t="shared" si="3"/>
        <v>0.20347222221607808</v>
      </c>
      <c r="AW37" s="646"/>
      <c r="AX37" s="646"/>
      <c r="AY37" s="646"/>
      <c r="AZ37" s="646"/>
      <c r="BA37" s="646"/>
      <c r="BB37" s="646"/>
      <c r="BC37" s="646"/>
      <c r="BD37" s="646"/>
      <c r="BE37" s="646"/>
      <c r="BF37" s="646"/>
      <c r="BG37" s="647"/>
    </row>
    <row r="38" spans="1:59" ht="19.5" customHeight="1" thickBot="1">
      <c r="A38" s="589"/>
      <c r="B38" s="19" t="s">
        <v>115</v>
      </c>
      <c r="C38" s="28"/>
      <c r="D38" s="368"/>
      <c r="E38" s="399">
        <v>81422</v>
      </c>
      <c r="F38" s="396" t="s">
        <v>122</v>
      </c>
      <c r="G38" s="84">
        <v>1</v>
      </c>
      <c r="H38" s="609">
        <v>0.23958333333333334</v>
      </c>
      <c r="I38" s="609"/>
      <c r="J38" s="85"/>
      <c r="K38" s="84">
        <v>1</v>
      </c>
      <c r="L38" s="609">
        <v>0.23958333333333334</v>
      </c>
      <c r="M38" s="609"/>
      <c r="N38" s="85">
        <v>81422</v>
      </c>
      <c r="O38" s="112">
        <f>("12-01-2019"+G38+H38)-("12-01-2019"+K33+L33)</f>
        <v>0.1055555555576575</v>
      </c>
      <c r="P38" s="626">
        <v>81424</v>
      </c>
      <c r="Q38" s="357" t="s">
        <v>80</v>
      </c>
      <c r="R38" s="222">
        <v>1</v>
      </c>
      <c r="S38" s="608">
        <v>0.36388888888888887</v>
      </c>
      <c r="T38" s="608"/>
      <c r="U38" s="223"/>
      <c r="V38" s="222">
        <v>1</v>
      </c>
      <c r="W38" s="608">
        <v>0.36388888888888887</v>
      </c>
      <c r="X38" s="608"/>
      <c r="Y38" s="617">
        <v>81424</v>
      </c>
      <c r="Z38" s="358">
        <f>("12-01-2019"+R38+S38)-("12-01-2019"+V33+W33)</f>
        <v>0.21597222222044365</v>
      </c>
      <c r="AA38" s="118">
        <v>81426</v>
      </c>
      <c r="AB38" s="498" t="s">
        <v>77</v>
      </c>
      <c r="AC38" s="499">
        <v>1</v>
      </c>
      <c r="AD38" s="610">
        <v>0.57013888888888886</v>
      </c>
      <c r="AE38" s="610"/>
      <c r="AF38" s="500"/>
      <c r="AG38" s="499">
        <v>1</v>
      </c>
      <c r="AH38" s="610">
        <v>0.59583333333333333</v>
      </c>
      <c r="AI38" s="610"/>
      <c r="AJ38" s="96">
        <v>81426</v>
      </c>
      <c r="AK38" s="408">
        <f>("12-01-2019"+AC38+AD38)-("12-01-2019"+AG33+AH33)</f>
        <v>3.9583333338669036E-2</v>
      </c>
      <c r="AL38" s="632"/>
      <c r="AM38" s="633"/>
      <c r="AN38" s="633"/>
      <c r="AO38" s="633"/>
      <c r="AP38" s="633"/>
      <c r="AQ38" s="633"/>
      <c r="AR38" s="633"/>
      <c r="AS38" s="633"/>
      <c r="AT38" s="633"/>
      <c r="AU38" s="633"/>
      <c r="AV38" s="633"/>
      <c r="AW38" s="646"/>
      <c r="AX38" s="646"/>
      <c r="AY38" s="646"/>
      <c r="AZ38" s="646"/>
      <c r="BA38" s="646"/>
      <c r="BB38" s="646"/>
      <c r="BC38" s="646"/>
      <c r="BD38" s="646"/>
      <c r="BE38" s="646"/>
      <c r="BF38" s="646"/>
      <c r="BG38" s="647"/>
    </row>
    <row r="39" spans="1:59" ht="20.5" customHeight="1" thickBot="1">
      <c r="A39" s="589"/>
      <c r="B39" s="34" t="s">
        <v>102</v>
      </c>
      <c r="C39" s="35"/>
      <c r="D39" s="369"/>
      <c r="E39" s="400">
        <v>81422</v>
      </c>
      <c r="F39" s="312" t="s">
        <v>122</v>
      </c>
      <c r="G39" s="89">
        <v>1</v>
      </c>
      <c r="H39" s="615">
        <v>0.3263888888888889</v>
      </c>
      <c r="I39" s="616"/>
      <c r="J39" s="90"/>
      <c r="K39" s="89">
        <v>1</v>
      </c>
      <c r="L39" s="615">
        <v>0.3430555555555555</v>
      </c>
      <c r="M39" s="616"/>
      <c r="N39" s="90">
        <v>81422</v>
      </c>
      <c r="O39" s="111">
        <f>("12-01-2019"+G39+H39)-("12-01-2019"+K38+L38)</f>
        <v>8.6805555554747116E-2</v>
      </c>
      <c r="P39" s="627"/>
      <c r="Q39" s="313" t="s">
        <v>80</v>
      </c>
      <c r="R39" s="225">
        <v>1</v>
      </c>
      <c r="S39" s="620">
        <v>0.43402777777777773</v>
      </c>
      <c r="T39" s="621"/>
      <c r="U39" s="226"/>
      <c r="V39" s="225">
        <v>1</v>
      </c>
      <c r="W39" s="620">
        <v>0.4680555555555555</v>
      </c>
      <c r="X39" s="621"/>
      <c r="Y39" s="618"/>
      <c r="Z39" s="230">
        <f t="shared" ref="Z39:Z41" si="4">("12-01-2019"+R39+S39)-("12-01-2019"+V38+W38)</f>
        <v>7.013888889196096E-2</v>
      </c>
      <c r="AA39" s="492">
        <v>81426</v>
      </c>
      <c r="AB39" s="314" t="s">
        <v>77</v>
      </c>
      <c r="AC39" s="82">
        <v>1</v>
      </c>
      <c r="AD39" s="594">
        <v>0.66597222222222219</v>
      </c>
      <c r="AE39" s="594"/>
      <c r="AF39" s="83"/>
      <c r="AG39" s="82">
        <v>1</v>
      </c>
      <c r="AH39" s="594">
        <v>0.6743055555555556</v>
      </c>
      <c r="AI39" s="594"/>
      <c r="AJ39" s="92">
        <v>81426</v>
      </c>
      <c r="AK39" s="109">
        <f t="shared" ref="AK39:AK40" si="5">("12-01-2019"+AC39+AD39)-("12-01-2019"+AG38+AH38)</f>
        <v>7.013888889196096E-2</v>
      </c>
      <c r="AL39" s="634"/>
      <c r="AM39" s="635"/>
      <c r="AN39" s="635"/>
      <c r="AO39" s="635"/>
      <c r="AP39" s="635"/>
      <c r="AQ39" s="635"/>
      <c r="AR39" s="635"/>
      <c r="AS39" s="635"/>
      <c r="AT39" s="635"/>
      <c r="AU39" s="635"/>
      <c r="AV39" s="635"/>
      <c r="AW39" s="646"/>
      <c r="AX39" s="646"/>
      <c r="AY39" s="646"/>
      <c r="AZ39" s="646"/>
      <c r="BA39" s="646"/>
      <c r="BB39" s="646"/>
      <c r="BC39" s="646"/>
      <c r="BD39" s="646"/>
      <c r="BE39" s="646"/>
      <c r="BF39" s="646"/>
      <c r="BG39" s="647"/>
    </row>
    <row r="40" spans="1:59" ht="20" customHeight="1" thickBot="1">
      <c r="A40" s="589"/>
      <c r="B40" s="34" t="s">
        <v>101</v>
      </c>
      <c r="C40" s="35"/>
      <c r="D40" s="369"/>
      <c r="E40" s="400">
        <v>81422</v>
      </c>
      <c r="F40" s="312" t="s">
        <v>122</v>
      </c>
      <c r="G40" s="89">
        <v>1</v>
      </c>
      <c r="H40" s="615">
        <v>0.38194444444444442</v>
      </c>
      <c r="I40" s="616"/>
      <c r="J40" s="90"/>
      <c r="K40" s="89">
        <v>1</v>
      </c>
      <c r="L40" s="615">
        <v>0.38819444444444445</v>
      </c>
      <c r="M40" s="616"/>
      <c r="N40" s="90">
        <v>81422</v>
      </c>
      <c r="O40" s="111">
        <f t="shared" ref="O40:O41" si="6">("12-01-2019"+G40+H40)-("12-01-2019"+K39+L39)</f>
        <v>3.888888889196096E-2</v>
      </c>
      <c r="P40" s="627"/>
      <c r="Q40" s="313" t="s">
        <v>80</v>
      </c>
      <c r="R40" s="225">
        <v>1</v>
      </c>
      <c r="S40" s="622">
        <v>0.50972222222222219</v>
      </c>
      <c r="T40" s="623"/>
      <c r="U40" s="226"/>
      <c r="V40" s="225">
        <v>2</v>
      </c>
      <c r="W40" s="620">
        <v>0.38819444444444445</v>
      </c>
      <c r="X40" s="621"/>
      <c r="Y40" s="618"/>
      <c r="Z40" s="230">
        <f t="shared" si="4"/>
        <v>4.1666666671517305E-2</v>
      </c>
      <c r="AA40" s="117">
        <v>81426</v>
      </c>
      <c r="AB40" s="315" t="s">
        <v>77</v>
      </c>
      <c r="AC40" s="410">
        <v>1</v>
      </c>
      <c r="AD40" s="595">
        <v>0.71458333333333324</v>
      </c>
      <c r="AE40" s="595"/>
      <c r="AF40" s="107"/>
      <c r="AG40" s="410"/>
      <c r="AH40" s="595"/>
      <c r="AI40" s="595"/>
      <c r="AJ40" s="501"/>
      <c r="AK40" s="109">
        <f t="shared" si="5"/>
        <v>4.0277777778101154E-2</v>
      </c>
      <c r="AL40" s="634"/>
      <c r="AM40" s="635"/>
      <c r="AN40" s="635"/>
      <c r="AO40" s="635"/>
      <c r="AP40" s="635"/>
      <c r="AQ40" s="635"/>
      <c r="AR40" s="635"/>
      <c r="AS40" s="635"/>
      <c r="AT40" s="635"/>
      <c r="AU40" s="635"/>
      <c r="AV40" s="635"/>
      <c r="AW40" s="646"/>
      <c r="AX40" s="646"/>
      <c r="AY40" s="646"/>
      <c r="AZ40" s="646"/>
      <c r="BA40" s="646"/>
      <c r="BB40" s="646"/>
      <c r="BC40" s="646"/>
      <c r="BD40" s="646"/>
      <c r="BE40" s="646"/>
      <c r="BF40" s="646"/>
      <c r="BG40" s="647"/>
    </row>
    <row r="41" spans="1:59" ht="20" customHeight="1" thickBot="1">
      <c r="A41" s="589"/>
      <c r="B41" s="34" t="s">
        <v>93</v>
      </c>
      <c r="C41" s="35"/>
      <c r="D41" s="369"/>
      <c r="E41" s="401">
        <v>81422</v>
      </c>
      <c r="F41" s="398" t="s">
        <v>122</v>
      </c>
      <c r="G41" s="87">
        <v>1</v>
      </c>
      <c r="H41" s="607">
        <v>0.39166666666666666</v>
      </c>
      <c r="I41" s="607"/>
      <c r="J41" s="88"/>
      <c r="K41" s="87"/>
      <c r="L41" s="607"/>
      <c r="M41" s="607"/>
      <c r="N41" s="402"/>
      <c r="O41" s="111">
        <f t="shared" si="6"/>
        <v>3.4722222262644209E-3</v>
      </c>
      <c r="P41" s="628"/>
      <c r="Q41" s="352" t="s">
        <v>80</v>
      </c>
      <c r="R41" s="353">
        <v>2</v>
      </c>
      <c r="S41" s="612">
        <v>0.39166666666666666</v>
      </c>
      <c r="T41" s="613"/>
      <c r="U41" s="354"/>
      <c r="V41" s="355"/>
      <c r="W41" s="614"/>
      <c r="X41" s="614"/>
      <c r="Y41" s="619"/>
      <c r="Z41" s="356">
        <f t="shared" si="4"/>
        <v>3.4722222262644209E-3</v>
      </c>
      <c r="AA41" s="340"/>
      <c r="AB41" s="702"/>
      <c r="AC41" s="703"/>
      <c r="AD41" s="703"/>
      <c r="AE41" s="703"/>
      <c r="AF41" s="703"/>
      <c r="AG41" s="703"/>
      <c r="AH41" s="703"/>
      <c r="AI41" s="703"/>
      <c r="AJ41" s="703"/>
      <c r="AK41" s="703"/>
      <c r="AL41" s="635"/>
      <c r="AM41" s="635"/>
      <c r="AN41" s="635"/>
      <c r="AO41" s="635"/>
      <c r="AP41" s="635"/>
      <c r="AQ41" s="635"/>
      <c r="AR41" s="635"/>
      <c r="AS41" s="635"/>
      <c r="AT41" s="635"/>
      <c r="AU41" s="635"/>
      <c r="AV41" s="635"/>
      <c r="AW41" s="646"/>
      <c r="AX41" s="646"/>
      <c r="AY41" s="646"/>
      <c r="AZ41" s="646"/>
      <c r="BA41" s="646"/>
      <c r="BB41" s="646"/>
      <c r="BC41" s="646"/>
      <c r="BD41" s="646"/>
      <c r="BE41" s="646"/>
      <c r="BF41" s="646"/>
      <c r="BG41" s="647"/>
    </row>
    <row r="42" spans="1:59" ht="20" customHeight="1" thickBot="1">
      <c r="A42" s="491"/>
      <c r="B42" s="508" t="s">
        <v>138</v>
      </c>
      <c r="C42" s="509"/>
      <c r="D42" s="510"/>
      <c r="E42" s="681"/>
      <c r="F42" s="681"/>
      <c r="G42" s="681"/>
      <c r="H42" s="681"/>
      <c r="I42" s="681"/>
      <c r="J42" s="681"/>
      <c r="K42" s="681"/>
      <c r="L42" s="681"/>
      <c r="M42" s="681"/>
      <c r="N42" s="682"/>
      <c r="O42" s="359">
        <v>0.34791666666666665</v>
      </c>
      <c r="P42" s="683"/>
      <c r="Q42" s="681"/>
      <c r="R42" s="681"/>
      <c r="S42" s="681"/>
      <c r="T42" s="681"/>
      <c r="U42" s="681"/>
      <c r="V42" s="681"/>
      <c r="W42" s="681"/>
      <c r="X42" s="681"/>
      <c r="Y42" s="682"/>
      <c r="Z42" s="361">
        <v>1.3895833333333334</v>
      </c>
      <c r="AA42" s="681"/>
      <c r="AB42" s="681"/>
      <c r="AC42" s="681"/>
      <c r="AD42" s="681"/>
      <c r="AE42" s="681"/>
      <c r="AF42" s="681"/>
      <c r="AG42" s="681"/>
      <c r="AH42" s="681"/>
      <c r="AI42" s="681"/>
      <c r="AJ42" s="682"/>
      <c r="AK42" s="360">
        <v>0.47083333333333338</v>
      </c>
      <c r="AL42" s="684"/>
      <c r="AM42" s="685"/>
      <c r="AN42" s="685"/>
      <c r="AO42" s="685"/>
      <c r="AP42" s="685"/>
      <c r="AQ42" s="685"/>
      <c r="AR42" s="685"/>
      <c r="AS42" s="685"/>
      <c r="AT42" s="685"/>
      <c r="AU42" s="686"/>
      <c r="AV42" s="457">
        <v>0.47361111111111115</v>
      </c>
      <c r="AW42" s="704"/>
      <c r="AX42" s="681"/>
      <c r="AY42" s="681"/>
      <c r="AZ42" s="681"/>
      <c r="BA42" s="681"/>
      <c r="BB42" s="681"/>
      <c r="BC42" s="681"/>
      <c r="BD42" s="681"/>
      <c r="BE42" s="681"/>
      <c r="BF42" s="682"/>
      <c r="BG42" s="362">
        <v>2.067361111111111</v>
      </c>
    </row>
  </sheetData>
  <mergeCells count="185">
    <mergeCell ref="AW42:BF42"/>
    <mergeCell ref="AW2:BG2"/>
    <mergeCell ref="AW3:BG3"/>
    <mergeCell ref="AW4:BG4"/>
    <mergeCell ref="AW5:BG5"/>
    <mergeCell ref="AW8:BG8"/>
    <mergeCell ref="AW6:AX6"/>
    <mergeCell ref="AW7:AX7"/>
    <mergeCell ref="AW32:BG37"/>
    <mergeCell ref="AW38:BG41"/>
    <mergeCell ref="BD15:BE15"/>
    <mergeCell ref="AZ14:BA14"/>
    <mergeCell ref="BD14:BE14"/>
    <mergeCell ref="AZ13:BA13"/>
    <mergeCell ref="BD13:BE13"/>
    <mergeCell ref="AZ12:BA12"/>
    <mergeCell ref="BD12:BE12"/>
    <mergeCell ref="AZ21:BA21"/>
    <mergeCell ref="BD21:BE21"/>
    <mergeCell ref="AZ20:BA20"/>
    <mergeCell ref="AZ31:BA31"/>
    <mergeCell ref="BD31:BE31"/>
    <mergeCell ref="AZ29:BA29"/>
    <mergeCell ref="BD29:BE29"/>
    <mergeCell ref="AL2:AV2"/>
    <mergeCell ref="AL3:AV3"/>
    <mergeCell ref="AL4:AV4"/>
    <mergeCell ref="AL5:AV5"/>
    <mergeCell ref="AL8:AV8"/>
    <mergeCell ref="AL6:AM6"/>
    <mergeCell ref="AL7:AM7"/>
    <mergeCell ref="E42:N42"/>
    <mergeCell ref="P42:Y42"/>
    <mergeCell ref="AA42:AJ42"/>
    <mergeCell ref="AL42:AU42"/>
    <mergeCell ref="AS36:AT36"/>
    <mergeCell ref="AS35:AT35"/>
    <mergeCell ref="AS34:AT34"/>
    <mergeCell ref="AO36:AP36"/>
    <mergeCell ref="AA3:AK3"/>
    <mergeCell ref="AA4:AK4"/>
    <mergeCell ref="AA5:AE5"/>
    <mergeCell ref="AA6:AB6"/>
    <mergeCell ref="AA7:AB7"/>
    <mergeCell ref="AA8:AK8"/>
    <mergeCell ref="AL29:AL30"/>
    <mergeCell ref="AL10:AV28"/>
    <mergeCell ref="AB41:AK41"/>
    <mergeCell ref="AZ30:BA30"/>
    <mergeCell ref="BD30:BE30"/>
    <mergeCell ref="BD23:BE23"/>
    <mergeCell ref="AZ24:BA24"/>
    <mergeCell ref="AO30:AP30"/>
    <mergeCell ref="AS30:AT30"/>
    <mergeCell ref="AS29:AT29"/>
    <mergeCell ref="BD24:BE24"/>
    <mergeCell ref="AZ25:BA25"/>
    <mergeCell ref="BD25:BE25"/>
    <mergeCell ref="AZ26:BA26"/>
    <mergeCell ref="BD26:BE26"/>
    <mergeCell ref="AZ27:BA27"/>
    <mergeCell ref="BD27:BE27"/>
    <mergeCell ref="AZ23:BA23"/>
    <mergeCell ref="AZ28:BA28"/>
    <mergeCell ref="BD28:BE28"/>
    <mergeCell ref="AU29:AU30"/>
    <mergeCell ref="BD20:BE20"/>
    <mergeCell ref="AZ19:BA19"/>
    <mergeCell ref="AZ22:BA22"/>
    <mergeCell ref="BD22:BE22"/>
    <mergeCell ref="AZ9:BA9"/>
    <mergeCell ref="BD9:BE9"/>
    <mergeCell ref="BD19:BE19"/>
    <mergeCell ref="AZ18:BA18"/>
    <mergeCell ref="BD18:BE18"/>
    <mergeCell ref="AZ17:BA17"/>
    <mergeCell ref="BD17:BE17"/>
    <mergeCell ref="AZ11:BA11"/>
    <mergeCell ref="BD11:BE11"/>
    <mergeCell ref="AZ10:BA10"/>
    <mergeCell ref="BD10:BE10"/>
    <mergeCell ref="AZ16:BA16"/>
    <mergeCell ref="BD16:BE16"/>
    <mergeCell ref="AZ15:BA15"/>
    <mergeCell ref="P38:P41"/>
    <mergeCell ref="AA32:AK32"/>
    <mergeCell ref="AL38:AV41"/>
    <mergeCell ref="Y6:Z6"/>
    <mergeCell ref="Y7:Z7"/>
    <mergeCell ref="P8:Z8"/>
    <mergeCell ref="P6:Q6"/>
    <mergeCell ref="P7:Q7"/>
    <mergeCell ref="AS9:AT9"/>
    <mergeCell ref="AO37:AP37"/>
    <mergeCell ref="AO9:AP9"/>
    <mergeCell ref="AL31:AV33"/>
    <mergeCell ref="AB10:AK26"/>
    <mergeCell ref="S32:T32"/>
    <mergeCell ref="W32:X32"/>
    <mergeCell ref="L38:M38"/>
    <mergeCell ref="AD38:AE38"/>
    <mergeCell ref="AH38:AI38"/>
    <mergeCell ref="L41:M41"/>
    <mergeCell ref="H38:I38"/>
    <mergeCell ref="AS37:AT37"/>
    <mergeCell ref="AD39:AE39"/>
    <mergeCell ref="AH39:AI39"/>
    <mergeCell ref="AD40:AE40"/>
    <mergeCell ref="AH40:AI40"/>
    <mergeCell ref="S41:T41"/>
    <mergeCell ref="W41:X41"/>
    <mergeCell ref="H39:I39"/>
    <mergeCell ref="L39:M39"/>
    <mergeCell ref="H40:I40"/>
    <mergeCell ref="L40:M40"/>
    <mergeCell ref="S38:T38"/>
    <mergeCell ref="Y38:Y41"/>
    <mergeCell ref="S39:T39"/>
    <mergeCell ref="W39:X39"/>
    <mergeCell ref="S40:T40"/>
    <mergeCell ref="W40:X40"/>
    <mergeCell ref="F34:O37"/>
    <mergeCell ref="AB34:AK37"/>
    <mergeCell ref="A16:A24"/>
    <mergeCell ref="A10:A15"/>
    <mergeCell ref="A29:A34"/>
    <mergeCell ref="AO29:AP29"/>
    <mergeCell ref="AO34:AP34"/>
    <mergeCell ref="AH30:AI30"/>
    <mergeCell ref="AH31:AI31"/>
    <mergeCell ref="AH33:AI33"/>
    <mergeCell ref="A25:A28"/>
    <mergeCell ref="AD28:AE28"/>
    <mergeCell ref="AH28:AI28"/>
    <mergeCell ref="AD27:AE27"/>
    <mergeCell ref="AD31:AE31"/>
    <mergeCell ref="AD33:AE33"/>
    <mergeCell ref="AD30:AE30"/>
    <mergeCell ref="AH27:AI27"/>
    <mergeCell ref="Q34:Z37"/>
    <mergeCell ref="H33:I33"/>
    <mergeCell ref="H32:I32"/>
    <mergeCell ref="L32:M32"/>
    <mergeCell ref="A35:A41"/>
    <mergeCell ref="AO35:AP35"/>
    <mergeCell ref="H41:I41"/>
    <mergeCell ref="W38:X38"/>
    <mergeCell ref="AA2:AK2"/>
    <mergeCell ref="H9:I9"/>
    <mergeCell ref="L9:M9"/>
    <mergeCell ref="AD9:AE9"/>
    <mergeCell ref="AH9:AI9"/>
    <mergeCell ref="L33:M33"/>
    <mergeCell ref="AD29:AE29"/>
    <mergeCell ref="AH29:AI29"/>
    <mergeCell ref="S33:T33"/>
    <mergeCell ref="W33:X33"/>
    <mergeCell ref="Q10:Z31"/>
    <mergeCell ref="S9:T9"/>
    <mergeCell ref="W9:X9"/>
    <mergeCell ref="AG5:AK5"/>
    <mergeCell ref="B42:D42"/>
    <mergeCell ref="A1:D1"/>
    <mergeCell ref="A2:D2"/>
    <mergeCell ref="A6:D7"/>
    <mergeCell ref="A8:D8"/>
    <mergeCell ref="A4:D4"/>
    <mergeCell ref="A3:D3"/>
    <mergeCell ref="A5:D5"/>
    <mergeCell ref="G1:BG1"/>
    <mergeCell ref="K5:O5"/>
    <mergeCell ref="V5:Z5"/>
    <mergeCell ref="E2:O2"/>
    <mergeCell ref="E3:O3"/>
    <mergeCell ref="E4:O4"/>
    <mergeCell ref="E5:I5"/>
    <mergeCell ref="E8:O8"/>
    <mergeCell ref="E6:F6"/>
    <mergeCell ref="E7:F7"/>
    <mergeCell ref="N6:O6"/>
    <mergeCell ref="N7:O7"/>
    <mergeCell ref="P2:Z2"/>
    <mergeCell ref="P3:Z3"/>
    <mergeCell ref="P4:Z4"/>
    <mergeCell ref="P5:T5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T42"/>
  <sheetViews>
    <sheetView showGridLines="0" zoomScaleNormal="100" workbookViewId="0">
      <pane xSplit="4" ySplit="9" topLeftCell="AW22" activePane="bottomRight" state="frozen"/>
      <selection pane="topRight" activeCell="P1" sqref="P1"/>
      <selection pane="bottomLeft" activeCell="A23" sqref="A23"/>
      <selection pane="bottomRight" activeCell="AA14" sqref="AA14:AK17"/>
    </sheetView>
  </sheetViews>
  <sheetFormatPr defaultColWidth="9.1796875" defaultRowHeight="12.5"/>
  <cols>
    <col min="1" max="1" width="10.1796875" style="16" customWidth="1"/>
    <col min="2" max="2" width="28.90625" style="16" customWidth="1"/>
    <col min="3" max="3" width="14.7265625" style="16" customWidth="1"/>
    <col min="4" max="4" width="13.08984375" style="16" customWidth="1"/>
    <col min="5" max="5" width="12" style="16" customWidth="1"/>
    <col min="6" max="6" width="13.453125" style="16" customWidth="1"/>
    <col min="7" max="7" width="4.26953125" style="16" customWidth="1"/>
    <col min="8" max="8" width="5.453125" style="16" customWidth="1"/>
    <col min="9" max="13" width="4.26953125" style="16" customWidth="1"/>
    <col min="14" max="14" width="9.26953125" style="16" bestFit="1" customWidth="1"/>
    <col min="15" max="15" width="10.7265625" style="16" customWidth="1"/>
    <col min="16" max="16" width="11.54296875" style="16" customWidth="1"/>
    <col min="17" max="17" width="14.7265625" style="16" customWidth="1"/>
    <col min="18" max="18" width="4.26953125" style="16" customWidth="1"/>
    <col min="19" max="19" width="5.453125" style="16" customWidth="1"/>
    <col min="20" max="24" width="4.26953125" style="16" customWidth="1"/>
    <col min="25" max="25" width="11.81640625" style="16" customWidth="1"/>
    <col min="26" max="26" width="10.7265625" style="16" customWidth="1"/>
    <col min="27" max="27" width="11.81640625" style="16" customWidth="1"/>
    <col min="28" max="28" width="13.7265625" style="16" customWidth="1"/>
    <col min="29" max="29" width="4.26953125" style="59" customWidth="1"/>
    <col min="30" max="30" width="5.453125" style="16" customWidth="1"/>
    <col min="31" max="32" width="4.26953125" style="16" customWidth="1"/>
    <col min="33" max="33" width="4.26953125" style="59" customWidth="1"/>
    <col min="34" max="35" width="4.26953125" style="16" customWidth="1"/>
    <col min="36" max="36" width="11.81640625" style="16" customWidth="1"/>
    <col min="37" max="37" width="10.7265625" style="16" customWidth="1"/>
    <col min="38" max="38" width="13.08984375" style="16" customWidth="1"/>
    <col min="39" max="39" width="14.6328125" style="16" customWidth="1"/>
    <col min="40" max="40" width="4.26953125" style="59" customWidth="1"/>
    <col min="41" max="46" width="4.26953125" style="16" customWidth="1"/>
    <col min="47" max="47" width="11.81640625" style="16" customWidth="1"/>
    <col min="48" max="48" width="11.54296875" style="16" customWidth="1"/>
    <col min="49" max="49" width="11.81640625" style="16" customWidth="1"/>
    <col min="50" max="50" width="14.81640625" style="16" customWidth="1"/>
    <col min="51" max="51" width="4.26953125" style="16" customWidth="1"/>
    <col min="52" max="52" width="5.453125" style="16" customWidth="1"/>
    <col min="53" max="57" width="4.26953125" style="16" customWidth="1"/>
    <col min="58" max="58" width="11.81640625" style="16" customWidth="1"/>
    <col min="59" max="59" width="10.7265625" style="16" customWidth="1"/>
    <col min="60" max="98" width="11.54296875" style="16" customWidth="1"/>
    <col min="99" max="16384" width="9.1796875" style="16"/>
  </cols>
  <sheetData>
    <row r="1" spans="1:98" ht="67.5" customHeight="1" thickBot="1">
      <c r="A1" s="766"/>
      <c r="B1" s="766"/>
      <c r="C1" s="766"/>
      <c r="D1" s="766"/>
      <c r="E1" s="243"/>
      <c r="F1" s="33"/>
      <c r="G1" s="776" t="s">
        <v>106</v>
      </c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  <c r="Z1" s="776"/>
      <c r="AA1" s="777"/>
      <c r="AB1" s="777"/>
      <c r="AC1" s="777"/>
      <c r="AD1" s="777"/>
      <c r="AE1" s="777"/>
      <c r="AF1" s="777"/>
      <c r="AG1" s="777"/>
      <c r="AH1" s="777"/>
      <c r="AI1" s="777"/>
      <c r="AJ1" s="777"/>
      <c r="AK1" s="777"/>
      <c r="AL1" s="777"/>
      <c r="AM1" s="777"/>
      <c r="AN1" s="777"/>
      <c r="AO1" s="777"/>
      <c r="AP1" s="777"/>
      <c r="AQ1" s="777"/>
      <c r="AR1" s="777"/>
      <c r="AS1" s="777"/>
      <c r="AT1" s="777"/>
      <c r="AU1" s="777"/>
      <c r="AV1" s="777"/>
      <c r="AW1" s="243"/>
      <c r="AX1" s="5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</row>
    <row r="2" spans="1:98" s="15" customFormat="1" ht="15.5">
      <c r="A2" s="514" t="s">
        <v>17</v>
      </c>
      <c r="B2" s="515"/>
      <c r="C2" s="516"/>
      <c r="D2" s="517"/>
      <c r="E2" s="809" t="s">
        <v>103</v>
      </c>
      <c r="F2" s="810"/>
      <c r="G2" s="810"/>
      <c r="H2" s="810"/>
      <c r="I2" s="810"/>
      <c r="J2" s="810"/>
      <c r="K2" s="810"/>
      <c r="L2" s="810"/>
      <c r="M2" s="810"/>
      <c r="N2" s="810"/>
      <c r="O2" s="811"/>
      <c r="P2" s="806" t="s">
        <v>104</v>
      </c>
      <c r="Q2" s="807"/>
      <c r="R2" s="807"/>
      <c r="S2" s="807"/>
      <c r="T2" s="807"/>
      <c r="U2" s="807"/>
      <c r="V2" s="807"/>
      <c r="W2" s="807"/>
      <c r="X2" s="807"/>
      <c r="Y2" s="807"/>
      <c r="Z2" s="808"/>
      <c r="AA2" s="564" t="s">
        <v>105</v>
      </c>
      <c r="AB2" s="565"/>
      <c r="AC2" s="565"/>
      <c r="AD2" s="565"/>
      <c r="AE2" s="565"/>
      <c r="AF2" s="565"/>
      <c r="AG2" s="565"/>
      <c r="AH2" s="565"/>
      <c r="AI2" s="565"/>
      <c r="AJ2" s="565"/>
      <c r="AK2" s="566"/>
      <c r="AL2" s="740" t="s">
        <v>107</v>
      </c>
      <c r="AM2" s="741"/>
      <c r="AN2" s="741"/>
      <c r="AO2" s="741"/>
      <c r="AP2" s="741"/>
      <c r="AQ2" s="741"/>
      <c r="AR2" s="741"/>
      <c r="AS2" s="741"/>
      <c r="AT2" s="741"/>
      <c r="AU2" s="741"/>
      <c r="AV2" s="742"/>
      <c r="AW2" s="745" t="s">
        <v>108</v>
      </c>
      <c r="AX2" s="746"/>
      <c r="AY2" s="746"/>
      <c r="AZ2" s="746"/>
      <c r="BA2" s="746"/>
      <c r="BB2" s="746"/>
      <c r="BC2" s="746"/>
      <c r="BD2" s="746"/>
      <c r="BE2" s="746"/>
      <c r="BF2" s="746"/>
      <c r="BG2" s="747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</row>
    <row r="3" spans="1:98" s="15" customFormat="1" ht="15.5">
      <c r="A3" s="526" t="s">
        <v>22</v>
      </c>
      <c r="B3" s="527"/>
      <c r="C3" s="528"/>
      <c r="D3" s="529"/>
      <c r="E3" s="543" t="s">
        <v>93</v>
      </c>
      <c r="F3" s="544"/>
      <c r="G3" s="544"/>
      <c r="H3" s="544"/>
      <c r="I3" s="544"/>
      <c r="J3" s="544"/>
      <c r="K3" s="544"/>
      <c r="L3" s="544"/>
      <c r="M3" s="544"/>
      <c r="N3" s="544"/>
      <c r="O3" s="545"/>
      <c r="P3" s="559" t="s">
        <v>93</v>
      </c>
      <c r="Q3" s="560"/>
      <c r="R3" s="560"/>
      <c r="S3" s="560"/>
      <c r="T3" s="560"/>
      <c r="U3" s="560"/>
      <c r="V3" s="560"/>
      <c r="W3" s="560"/>
      <c r="X3" s="560"/>
      <c r="Y3" s="560"/>
      <c r="Z3" s="561"/>
      <c r="AA3" s="688" t="s">
        <v>135</v>
      </c>
      <c r="AB3" s="689"/>
      <c r="AC3" s="689"/>
      <c r="AD3" s="689"/>
      <c r="AE3" s="689"/>
      <c r="AF3" s="689"/>
      <c r="AG3" s="689"/>
      <c r="AH3" s="689"/>
      <c r="AI3" s="689"/>
      <c r="AJ3" s="689"/>
      <c r="AK3" s="690"/>
      <c r="AL3" s="668" t="s">
        <v>95</v>
      </c>
      <c r="AM3" s="669"/>
      <c r="AN3" s="669"/>
      <c r="AO3" s="669"/>
      <c r="AP3" s="669"/>
      <c r="AQ3" s="669"/>
      <c r="AR3" s="669"/>
      <c r="AS3" s="669"/>
      <c r="AT3" s="669"/>
      <c r="AU3" s="669"/>
      <c r="AV3" s="670"/>
      <c r="AW3" s="708" t="s">
        <v>132</v>
      </c>
      <c r="AX3" s="709"/>
      <c r="AY3" s="709"/>
      <c r="AZ3" s="709"/>
      <c r="BA3" s="709"/>
      <c r="BB3" s="709"/>
      <c r="BC3" s="709"/>
      <c r="BD3" s="709"/>
      <c r="BE3" s="709"/>
      <c r="BF3" s="709"/>
      <c r="BG3" s="710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</row>
    <row r="4" spans="1:98" s="15" customFormat="1" ht="15.5">
      <c r="A4" s="526" t="s">
        <v>23</v>
      </c>
      <c r="B4" s="527"/>
      <c r="C4" s="528"/>
      <c r="D4" s="529"/>
      <c r="E4" s="543" t="s">
        <v>133</v>
      </c>
      <c r="F4" s="544"/>
      <c r="G4" s="544"/>
      <c r="H4" s="544"/>
      <c r="I4" s="544"/>
      <c r="J4" s="544"/>
      <c r="K4" s="544"/>
      <c r="L4" s="544"/>
      <c r="M4" s="544"/>
      <c r="N4" s="544"/>
      <c r="O4" s="545"/>
      <c r="P4" s="559" t="s">
        <v>133</v>
      </c>
      <c r="Q4" s="560"/>
      <c r="R4" s="560"/>
      <c r="S4" s="560"/>
      <c r="T4" s="560"/>
      <c r="U4" s="560"/>
      <c r="V4" s="560"/>
      <c r="W4" s="560"/>
      <c r="X4" s="560"/>
      <c r="Y4" s="560"/>
      <c r="Z4" s="561"/>
      <c r="AA4" s="688" t="s">
        <v>55</v>
      </c>
      <c r="AB4" s="689"/>
      <c r="AC4" s="689"/>
      <c r="AD4" s="689"/>
      <c r="AE4" s="689"/>
      <c r="AF4" s="689"/>
      <c r="AG4" s="689"/>
      <c r="AH4" s="689"/>
      <c r="AI4" s="689"/>
      <c r="AJ4" s="689"/>
      <c r="AK4" s="690"/>
      <c r="AL4" s="668" t="s">
        <v>6</v>
      </c>
      <c r="AM4" s="669"/>
      <c r="AN4" s="669"/>
      <c r="AO4" s="669"/>
      <c r="AP4" s="669"/>
      <c r="AQ4" s="669"/>
      <c r="AR4" s="669"/>
      <c r="AS4" s="669"/>
      <c r="AT4" s="669"/>
      <c r="AU4" s="669"/>
      <c r="AV4" s="670"/>
      <c r="AW4" s="708" t="s">
        <v>15</v>
      </c>
      <c r="AX4" s="709"/>
      <c r="AY4" s="709"/>
      <c r="AZ4" s="709"/>
      <c r="BA4" s="709"/>
      <c r="BB4" s="709"/>
      <c r="BC4" s="709"/>
      <c r="BD4" s="709"/>
      <c r="BE4" s="709"/>
      <c r="BF4" s="709"/>
      <c r="BG4" s="710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</row>
    <row r="5" spans="1:98" s="15" customFormat="1" ht="15.5">
      <c r="A5" s="530" t="s">
        <v>45</v>
      </c>
      <c r="B5" s="531"/>
      <c r="C5" s="531"/>
      <c r="D5" s="532"/>
      <c r="E5" s="546"/>
      <c r="F5" s="547"/>
      <c r="G5" s="547"/>
      <c r="H5" s="547"/>
      <c r="I5" s="548"/>
      <c r="J5" s="289" t="s">
        <v>44</v>
      </c>
      <c r="K5" s="535"/>
      <c r="L5" s="535"/>
      <c r="M5" s="535"/>
      <c r="N5" s="535"/>
      <c r="O5" s="536"/>
      <c r="P5" s="562"/>
      <c r="Q5" s="538"/>
      <c r="R5" s="538"/>
      <c r="S5" s="538"/>
      <c r="T5" s="563"/>
      <c r="U5" s="288" t="s">
        <v>44</v>
      </c>
      <c r="V5" s="754"/>
      <c r="W5" s="754"/>
      <c r="X5" s="754"/>
      <c r="Y5" s="754"/>
      <c r="Z5" s="755"/>
      <c r="AA5" s="691"/>
      <c r="AB5" s="585"/>
      <c r="AC5" s="585"/>
      <c r="AD5" s="585"/>
      <c r="AE5" s="692"/>
      <c r="AF5" s="67" t="s">
        <v>44</v>
      </c>
      <c r="AG5" s="584"/>
      <c r="AH5" s="585"/>
      <c r="AI5" s="585"/>
      <c r="AJ5" s="585"/>
      <c r="AK5" s="586"/>
      <c r="AL5" s="671"/>
      <c r="AM5" s="672"/>
      <c r="AN5" s="672"/>
      <c r="AO5" s="672"/>
      <c r="AP5" s="850"/>
      <c r="AQ5" s="180" t="s">
        <v>44</v>
      </c>
      <c r="AR5" s="853"/>
      <c r="AS5" s="672"/>
      <c r="AT5" s="672"/>
      <c r="AU5" s="672"/>
      <c r="AV5" s="673"/>
      <c r="AW5" s="826"/>
      <c r="AX5" s="827"/>
      <c r="AY5" s="827"/>
      <c r="AZ5" s="827"/>
      <c r="BA5" s="828"/>
      <c r="BB5" s="159" t="s">
        <v>44</v>
      </c>
      <c r="BC5" s="863"/>
      <c r="BD5" s="827"/>
      <c r="BE5" s="827"/>
      <c r="BF5" s="827"/>
      <c r="BG5" s="864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</row>
    <row r="6" spans="1:98" s="15" customFormat="1" ht="15" customHeight="1">
      <c r="A6" s="518" t="s">
        <v>29</v>
      </c>
      <c r="B6" s="519"/>
      <c r="C6" s="520"/>
      <c r="D6" s="521"/>
      <c r="E6" s="822"/>
      <c r="F6" s="823"/>
      <c r="G6" s="76" t="s">
        <v>47</v>
      </c>
      <c r="H6" s="76" t="s">
        <v>48</v>
      </c>
      <c r="I6" s="76" t="s">
        <v>49</v>
      </c>
      <c r="J6" s="76" t="s">
        <v>50</v>
      </c>
      <c r="K6" s="76" t="s">
        <v>51</v>
      </c>
      <c r="L6" s="76" t="s">
        <v>52</v>
      </c>
      <c r="M6" s="76" t="s">
        <v>53</v>
      </c>
      <c r="N6" s="757"/>
      <c r="O6" s="758"/>
      <c r="P6" s="812"/>
      <c r="Q6" s="813"/>
      <c r="R6" s="43" t="s">
        <v>47</v>
      </c>
      <c r="S6" s="43" t="s">
        <v>48</v>
      </c>
      <c r="T6" s="43" t="s">
        <v>49</v>
      </c>
      <c r="U6" s="43" t="s">
        <v>50</v>
      </c>
      <c r="V6" s="43" t="s">
        <v>51</v>
      </c>
      <c r="W6" s="43" t="s">
        <v>52</v>
      </c>
      <c r="X6" s="43" t="s">
        <v>53</v>
      </c>
      <c r="Y6" s="43"/>
      <c r="Z6" s="291"/>
      <c r="AA6" s="693"/>
      <c r="AB6" s="694"/>
      <c r="AC6" s="68" t="s">
        <v>47</v>
      </c>
      <c r="AD6" s="69" t="s">
        <v>48</v>
      </c>
      <c r="AE6" s="69" t="s">
        <v>49</v>
      </c>
      <c r="AF6" s="69" t="s">
        <v>50</v>
      </c>
      <c r="AG6" s="70" t="s">
        <v>51</v>
      </c>
      <c r="AH6" s="71" t="s">
        <v>52</v>
      </c>
      <c r="AI6" s="71" t="s">
        <v>53</v>
      </c>
      <c r="AJ6" s="693"/>
      <c r="AK6" s="799"/>
      <c r="AL6" s="677"/>
      <c r="AM6" s="851"/>
      <c r="AN6" s="182" t="s">
        <v>47</v>
      </c>
      <c r="AO6" s="183" t="s">
        <v>48</v>
      </c>
      <c r="AP6" s="183" t="s">
        <v>49</v>
      </c>
      <c r="AQ6" s="183" t="s">
        <v>50</v>
      </c>
      <c r="AR6" s="184" t="s">
        <v>51</v>
      </c>
      <c r="AS6" s="184" t="s">
        <v>52</v>
      </c>
      <c r="AT6" s="184" t="s">
        <v>53</v>
      </c>
      <c r="AU6" s="677"/>
      <c r="AV6" s="678"/>
      <c r="AW6" s="717"/>
      <c r="AX6" s="829"/>
      <c r="AY6" s="160" t="s">
        <v>47</v>
      </c>
      <c r="AZ6" s="125" t="s">
        <v>48</v>
      </c>
      <c r="BA6" s="125" t="s">
        <v>49</v>
      </c>
      <c r="BB6" s="125" t="s">
        <v>50</v>
      </c>
      <c r="BC6" s="126" t="s">
        <v>51</v>
      </c>
      <c r="BD6" s="126" t="s">
        <v>52</v>
      </c>
      <c r="BE6" s="126" t="s">
        <v>53</v>
      </c>
      <c r="BF6" s="717"/>
      <c r="BG6" s="718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</row>
    <row r="7" spans="1:98" s="15" customFormat="1" ht="15" customHeight="1" thickBot="1">
      <c r="A7" s="518"/>
      <c r="B7" s="519"/>
      <c r="C7" s="520"/>
      <c r="D7" s="521"/>
      <c r="E7" s="824"/>
      <c r="F7" s="825"/>
      <c r="G7" s="290"/>
      <c r="H7" s="290" t="s">
        <v>19</v>
      </c>
      <c r="I7" s="290" t="s">
        <v>19</v>
      </c>
      <c r="J7" s="290" t="s">
        <v>19</v>
      </c>
      <c r="K7" s="290" t="s">
        <v>19</v>
      </c>
      <c r="L7" s="290"/>
      <c r="M7" s="290"/>
      <c r="N7" s="759"/>
      <c r="O7" s="760"/>
      <c r="P7" s="814"/>
      <c r="Q7" s="815"/>
      <c r="R7" s="292"/>
      <c r="S7" s="292"/>
      <c r="T7" s="292"/>
      <c r="U7" s="292"/>
      <c r="V7" s="292"/>
      <c r="W7" s="292" t="s">
        <v>19</v>
      </c>
      <c r="X7" s="292"/>
      <c r="Y7" s="292"/>
      <c r="Z7" s="293"/>
      <c r="AA7" s="743"/>
      <c r="AB7" s="798"/>
      <c r="AC7" s="294"/>
      <c r="AD7" s="294" t="s">
        <v>19</v>
      </c>
      <c r="AE7" s="294" t="s">
        <v>19</v>
      </c>
      <c r="AF7" s="294" t="s">
        <v>19</v>
      </c>
      <c r="AG7" s="295" t="s">
        <v>19</v>
      </c>
      <c r="AH7" s="294" t="s">
        <v>19</v>
      </c>
      <c r="AI7" s="294"/>
      <c r="AJ7" s="743"/>
      <c r="AK7" s="744"/>
      <c r="AL7" s="679"/>
      <c r="AM7" s="852"/>
      <c r="AN7" s="187" t="s">
        <v>19</v>
      </c>
      <c r="AO7" s="187" t="s">
        <v>19</v>
      </c>
      <c r="AP7" s="187" t="s">
        <v>19</v>
      </c>
      <c r="AQ7" s="187" t="s">
        <v>19</v>
      </c>
      <c r="AR7" s="187" t="s">
        <v>19</v>
      </c>
      <c r="AS7" s="187" t="s">
        <v>19</v>
      </c>
      <c r="AT7" s="187"/>
      <c r="AU7" s="679"/>
      <c r="AV7" s="680"/>
      <c r="AW7" s="719"/>
      <c r="AX7" s="830"/>
      <c r="AY7" s="130" t="s">
        <v>19</v>
      </c>
      <c r="AZ7" s="130" t="s">
        <v>19</v>
      </c>
      <c r="BA7" s="130" t="s">
        <v>19</v>
      </c>
      <c r="BB7" s="130" t="s">
        <v>19</v>
      </c>
      <c r="BC7" s="130" t="s">
        <v>19</v>
      </c>
      <c r="BD7" s="130" t="s">
        <v>19</v>
      </c>
      <c r="BE7" s="130" t="s">
        <v>19</v>
      </c>
      <c r="BF7" s="719"/>
      <c r="BG7" s="720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</row>
    <row r="8" spans="1:98" s="15" customFormat="1" ht="33" customHeight="1" thickBot="1">
      <c r="A8" s="522" t="s">
        <v>24</v>
      </c>
      <c r="B8" s="523"/>
      <c r="C8" s="524"/>
      <c r="D8" s="525"/>
      <c r="E8" s="819"/>
      <c r="F8" s="820"/>
      <c r="G8" s="820"/>
      <c r="H8" s="820"/>
      <c r="I8" s="820"/>
      <c r="J8" s="820"/>
      <c r="K8" s="820"/>
      <c r="L8" s="820"/>
      <c r="M8" s="820"/>
      <c r="N8" s="820"/>
      <c r="O8" s="821"/>
      <c r="P8" s="816"/>
      <c r="Q8" s="817"/>
      <c r="R8" s="817"/>
      <c r="S8" s="817"/>
      <c r="T8" s="817"/>
      <c r="U8" s="817"/>
      <c r="V8" s="817"/>
      <c r="W8" s="817"/>
      <c r="X8" s="817"/>
      <c r="Y8" s="817"/>
      <c r="Z8" s="818"/>
      <c r="AA8" s="795"/>
      <c r="AB8" s="796"/>
      <c r="AC8" s="796"/>
      <c r="AD8" s="796"/>
      <c r="AE8" s="796"/>
      <c r="AF8" s="796"/>
      <c r="AG8" s="796"/>
      <c r="AH8" s="796"/>
      <c r="AI8" s="796"/>
      <c r="AJ8" s="796"/>
      <c r="AK8" s="797"/>
      <c r="AL8" s="674"/>
      <c r="AM8" s="675"/>
      <c r="AN8" s="675"/>
      <c r="AO8" s="675"/>
      <c r="AP8" s="675"/>
      <c r="AQ8" s="675"/>
      <c r="AR8" s="675"/>
      <c r="AS8" s="675"/>
      <c r="AT8" s="675"/>
      <c r="AU8" s="675"/>
      <c r="AV8" s="676"/>
      <c r="AW8" s="831"/>
      <c r="AX8" s="832"/>
      <c r="AY8" s="832"/>
      <c r="AZ8" s="832"/>
      <c r="BA8" s="832"/>
      <c r="BB8" s="832"/>
      <c r="BC8" s="832"/>
      <c r="BD8" s="832"/>
      <c r="BE8" s="832"/>
      <c r="BF8" s="832"/>
      <c r="BG8" s="833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</row>
    <row r="9" spans="1:98" s="17" customFormat="1" ht="19.5" customHeight="1" thickBot="1">
      <c r="A9" s="113" t="s">
        <v>137</v>
      </c>
      <c r="B9" s="366" t="s">
        <v>25</v>
      </c>
      <c r="C9" s="366" t="s">
        <v>90</v>
      </c>
      <c r="D9" s="371" t="s">
        <v>24</v>
      </c>
      <c r="E9" s="275" t="s">
        <v>89</v>
      </c>
      <c r="F9" s="387" t="s">
        <v>54</v>
      </c>
      <c r="G9" s="388" t="s">
        <v>18</v>
      </c>
      <c r="H9" s="750" t="s">
        <v>20</v>
      </c>
      <c r="I9" s="750"/>
      <c r="J9" s="389"/>
      <c r="K9" s="388" t="s">
        <v>18</v>
      </c>
      <c r="L9" s="750" t="s">
        <v>21</v>
      </c>
      <c r="M9" s="750"/>
      <c r="N9" s="389" t="s">
        <v>89</v>
      </c>
      <c r="O9" s="390" t="s">
        <v>46</v>
      </c>
      <c r="P9" s="113" t="s">
        <v>89</v>
      </c>
      <c r="Q9" s="81" t="s">
        <v>54</v>
      </c>
      <c r="R9" s="114" t="s">
        <v>18</v>
      </c>
      <c r="S9" s="756" t="s">
        <v>20</v>
      </c>
      <c r="T9" s="756"/>
      <c r="U9" s="115"/>
      <c r="V9" s="114" t="s">
        <v>18</v>
      </c>
      <c r="W9" s="756" t="s">
        <v>21</v>
      </c>
      <c r="X9" s="756"/>
      <c r="Y9" s="115" t="s">
        <v>89</v>
      </c>
      <c r="Z9" s="296" t="s">
        <v>46</v>
      </c>
      <c r="AA9" s="113" t="s">
        <v>89</v>
      </c>
      <c r="AB9" s="242" t="s">
        <v>54</v>
      </c>
      <c r="AC9" s="114" t="s">
        <v>18</v>
      </c>
      <c r="AD9" s="756" t="s">
        <v>20</v>
      </c>
      <c r="AE9" s="756"/>
      <c r="AF9" s="242"/>
      <c r="AG9" s="114" t="s">
        <v>18</v>
      </c>
      <c r="AH9" s="756" t="s">
        <v>21</v>
      </c>
      <c r="AI9" s="756"/>
      <c r="AJ9" s="242" t="s">
        <v>89</v>
      </c>
      <c r="AK9" s="116" t="s">
        <v>46</v>
      </c>
      <c r="AL9" s="297" t="s">
        <v>89</v>
      </c>
      <c r="AM9" s="81" t="s">
        <v>54</v>
      </c>
      <c r="AN9" s="114" t="s">
        <v>18</v>
      </c>
      <c r="AO9" s="756" t="s">
        <v>20</v>
      </c>
      <c r="AP9" s="756"/>
      <c r="AQ9" s="115"/>
      <c r="AR9" s="114" t="s">
        <v>18</v>
      </c>
      <c r="AS9" s="756" t="s">
        <v>21</v>
      </c>
      <c r="AT9" s="756"/>
      <c r="AU9" s="115" t="s">
        <v>89</v>
      </c>
      <c r="AV9" s="116" t="s">
        <v>46</v>
      </c>
      <c r="AW9" s="113" t="s">
        <v>89</v>
      </c>
      <c r="AX9" s="303" t="s">
        <v>54</v>
      </c>
      <c r="AY9" s="114" t="s">
        <v>18</v>
      </c>
      <c r="AZ9" s="756" t="s">
        <v>20</v>
      </c>
      <c r="BA9" s="756"/>
      <c r="BB9" s="115"/>
      <c r="BC9" s="114" t="s">
        <v>18</v>
      </c>
      <c r="BD9" s="756" t="s">
        <v>21</v>
      </c>
      <c r="BE9" s="756"/>
      <c r="BF9" s="115" t="s">
        <v>89</v>
      </c>
      <c r="BG9" s="116" t="s">
        <v>46</v>
      </c>
      <c r="BH9" s="298"/>
      <c r="BI9" s="298"/>
      <c r="BJ9" s="298"/>
      <c r="BK9" s="298"/>
      <c r="BL9" s="298"/>
      <c r="BM9" s="298"/>
      <c r="BN9" s="298"/>
      <c r="BO9" s="298"/>
      <c r="BP9" s="298"/>
      <c r="BQ9" s="298"/>
      <c r="BR9" s="298"/>
      <c r="BS9" s="298"/>
      <c r="BT9" s="298"/>
      <c r="BU9" s="298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</row>
    <row r="10" spans="1:98" ht="19.5" customHeight="1" thickBot="1">
      <c r="A10" s="589" t="s">
        <v>42</v>
      </c>
      <c r="B10" s="21" t="s">
        <v>93</v>
      </c>
      <c r="C10" s="26"/>
      <c r="D10" s="279"/>
      <c r="E10" s="803">
        <v>81421</v>
      </c>
      <c r="F10" s="329" t="s">
        <v>75</v>
      </c>
      <c r="G10" s="84"/>
      <c r="H10" s="604"/>
      <c r="I10" s="605"/>
      <c r="J10" s="85"/>
      <c r="K10" s="84">
        <v>1</v>
      </c>
      <c r="L10" s="604">
        <v>0.73333333333333339</v>
      </c>
      <c r="M10" s="605"/>
      <c r="N10" s="761">
        <v>81421</v>
      </c>
      <c r="O10" s="86"/>
      <c r="P10" s="788">
        <v>81423</v>
      </c>
      <c r="Q10" s="437" t="s">
        <v>75</v>
      </c>
      <c r="R10" s="222"/>
      <c r="S10" s="654"/>
      <c r="T10" s="655"/>
      <c r="U10" s="223"/>
      <c r="V10" s="222">
        <v>1</v>
      </c>
      <c r="W10" s="654">
        <v>0.59861111111111109</v>
      </c>
      <c r="X10" s="655"/>
      <c r="Y10" s="751">
        <v>81423</v>
      </c>
      <c r="Z10" s="224"/>
      <c r="AA10" s="834"/>
      <c r="AB10" s="835"/>
      <c r="AC10" s="835"/>
      <c r="AD10" s="835"/>
      <c r="AE10" s="835"/>
      <c r="AF10" s="835"/>
      <c r="AG10" s="835"/>
      <c r="AH10" s="835"/>
      <c r="AI10" s="835"/>
      <c r="AJ10" s="835"/>
      <c r="AK10" s="836"/>
      <c r="AL10" s="844"/>
      <c r="AM10" s="845"/>
      <c r="AN10" s="845"/>
      <c r="AO10" s="845"/>
      <c r="AP10" s="845"/>
      <c r="AQ10" s="845"/>
      <c r="AR10" s="845"/>
      <c r="AS10" s="845"/>
      <c r="AT10" s="845"/>
      <c r="AU10" s="845"/>
      <c r="AV10" s="846"/>
      <c r="AW10" s="854"/>
      <c r="AX10" s="855"/>
      <c r="AY10" s="855"/>
      <c r="AZ10" s="855"/>
      <c r="BA10" s="855"/>
      <c r="BB10" s="855"/>
      <c r="BC10" s="855"/>
      <c r="BD10" s="855"/>
      <c r="BE10" s="855"/>
      <c r="BF10" s="855"/>
      <c r="BG10" s="85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</row>
    <row r="11" spans="1:98" ht="18" customHeight="1">
      <c r="A11" s="589"/>
      <c r="B11" s="18" t="s">
        <v>101</v>
      </c>
      <c r="C11" s="22"/>
      <c r="D11" s="276"/>
      <c r="E11" s="804"/>
      <c r="F11" s="329" t="s">
        <v>75</v>
      </c>
      <c r="G11" s="89">
        <v>1</v>
      </c>
      <c r="H11" s="615">
        <v>0.73819444444444438</v>
      </c>
      <c r="I11" s="616"/>
      <c r="J11" s="90"/>
      <c r="K11" s="89">
        <v>1</v>
      </c>
      <c r="L11" s="615">
        <v>0.76458333333333339</v>
      </c>
      <c r="M11" s="616"/>
      <c r="N11" s="762"/>
      <c r="O11" s="110">
        <f>("12-01-2019"+G11+H11)-("12-01-2019"+K10+L10)</f>
        <v>4.8611111124046147E-3</v>
      </c>
      <c r="P11" s="789"/>
      <c r="Q11" s="437" t="s">
        <v>75</v>
      </c>
      <c r="R11" s="225">
        <v>1</v>
      </c>
      <c r="S11" s="620">
        <v>0.60347222222222219</v>
      </c>
      <c r="T11" s="621"/>
      <c r="U11" s="226"/>
      <c r="V11" s="225">
        <v>1</v>
      </c>
      <c r="W11" s="620">
        <v>0.60347222222222219</v>
      </c>
      <c r="X11" s="621"/>
      <c r="Y11" s="752"/>
      <c r="Z11" s="227">
        <f>("12-01-2019"+R11+S11)-("12-01-2019"+V10+W10)</f>
        <v>4.8611111124046147E-3</v>
      </c>
      <c r="AA11" s="102"/>
      <c r="AB11" s="331" t="s">
        <v>77</v>
      </c>
      <c r="AC11" s="299">
        <v>1</v>
      </c>
      <c r="AD11" s="778"/>
      <c r="AE11" s="779"/>
      <c r="AF11" s="300"/>
      <c r="AG11" s="299">
        <v>1</v>
      </c>
      <c r="AH11" s="778">
        <v>0.28472222222222221</v>
      </c>
      <c r="AI11" s="779"/>
      <c r="AJ11" s="301"/>
      <c r="AK11" s="302"/>
      <c r="AL11" s="847"/>
      <c r="AM11" s="848"/>
      <c r="AN11" s="848"/>
      <c r="AO11" s="848"/>
      <c r="AP11" s="848"/>
      <c r="AQ11" s="848"/>
      <c r="AR11" s="848"/>
      <c r="AS11" s="848"/>
      <c r="AT11" s="848"/>
      <c r="AU11" s="848"/>
      <c r="AV11" s="849"/>
      <c r="AW11" s="857"/>
      <c r="AX11" s="858"/>
      <c r="AY11" s="858"/>
      <c r="AZ11" s="858"/>
      <c r="BA11" s="858"/>
      <c r="BB11" s="858"/>
      <c r="BC11" s="858"/>
      <c r="BD11" s="858"/>
      <c r="BE11" s="858"/>
      <c r="BF11" s="858"/>
      <c r="BG11" s="859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</row>
    <row r="12" spans="1:98" ht="22.5" customHeight="1">
      <c r="A12" s="589"/>
      <c r="B12" s="18" t="s">
        <v>102</v>
      </c>
      <c r="C12" s="22"/>
      <c r="D12" s="276"/>
      <c r="E12" s="804"/>
      <c r="F12" s="329" t="s">
        <v>75</v>
      </c>
      <c r="G12" s="89">
        <v>1</v>
      </c>
      <c r="H12" s="615">
        <v>0.80555555555555547</v>
      </c>
      <c r="I12" s="616"/>
      <c r="J12" s="90"/>
      <c r="K12" s="89">
        <v>1</v>
      </c>
      <c r="L12" s="615">
        <v>0.84722222222222221</v>
      </c>
      <c r="M12" s="616"/>
      <c r="N12" s="762"/>
      <c r="O12" s="110">
        <f t="shared" ref="O12:O13" si="0">("12-01-2019"+G12+H12)-("12-01-2019"+K11+L11)</f>
        <v>4.0972222224809229E-2</v>
      </c>
      <c r="P12" s="789"/>
      <c r="Q12" s="437" t="s">
        <v>75</v>
      </c>
      <c r="R12" s="225">
        <v>1</v>
      </c>
      <c r="S12" s="620">
        <v>0.65833333333333333</v>
      </c>
      <c r="T12" s="621"/>
      <c r="U12" s="226"/>
      <c r="V12" s="225">
        <v>1</v>
      </c>
      <c r="W12" s="620">
        <v>0.67222222222222217</v>
      </c>
      <c r="X12" s="621"/>
      <c r="Y12" s="752"/>
      <c r="Z12" s="227">
        <f t="shared" ref="Z12:Z13" si="1">("12-01-2019"+R12+S12)-("12-01-2019"+V11+W11)</f>
        <v>5.486111110803904E-2</v>
      </c>
      <c r="AA12" s="102">
        <v>81425</v>
      </c>
      <c r="AB12" s="331" t="s">
        <v>77</v>
      </c>
      <c r="AC12" s="91">
        <v>1</v>
      </c>
      <c r="AD12" s="791">
        <v>0.32222222222222224</v>
      </c>
      <c r="AE12" s="792"/>
      <c r="AF12" s="83"/>
      <c r="AG12" s="91">
        <v>1</v>
      </c>
      <c r="AH12" s="791">
        <v>0.32569444444444445</v>
      </c>
      <c r="AI12" s="792"/>
      <c r="AJ12" s="102">
        <v>81425</v>
      </c>
      <c r="AK12" s="104">
        <f t="shared" ref="AK12:AK13" si="2">("12-01-2019"+AC12+AD12)-("12-01-2019"+AG11+AH11)</f>
        <v>3.7500000005820766E-2</v>
      </c>
      <c r="AL12" s="847"/>
      <c r="AM12" s="848"/>
      <c r="AN12" s="848"/>
      <c r="AO12" s="848"/>
      <c r="AP12" s="848"/>
      <c r="AQ12" s="848"/>
      <c r="AR12" s="848"/>
      <c r="AS12" s="848"/>
      <c r="AT12" s="848"/>
      <c r="AU12" s="848"/>
      <c r="AV12" s="849"/>
      <c r="AW12" s="857"/>
      <c r="AX12" s="858"/>
      <c r="AY12" s="858"/>
      <c r="AZ12" s="858"/>
      <c r="BA12" s="858"/>
      <c r="BB12" s="858"/>
      <c r="BC12" s="858"/>
      <c r="BD12" s="858"/>
      <c r="BE12" s="858"/>
      <c r="BF12" s="858"/>
      <c r="BG12" s="859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</row>
    <row r="13" spans="1:98" ht="22" customHeight="1" thickBot="1">
      <c r="A13" s="589"/>
      <c r="B13" s="20" t="s">
        <v>4</v>
      </c>
      <c r="C13" s="25"/>
      <c r="D13" s="277"/>
      <c r="E13" s="805"/>
      <c r="F13" s="330" t="s">
        <v>75</v>
      </c>
      <c r="G13" s="87">
        <v>1</v>
      </c>
      <c r="H13" s="573">
        <v>0.9145833333333333</v>
      </c>
      <c r="I13" s="574"/>
      <c r="J13" s="88"/>
      <c r="K13" s="87">
        <v>1</v>
      </c>
      <c r="L13" s="573">
        <v>0.9145833333333333</v>
      </c>
      <c r="M13" s="574"/>
      <c r="N13" s="763"/>
      <c r="O13" s="111">
        <f t="shared" si="0"/>
        <v>6.7361111112404615E-2</v>
      </c>
      <c r="P13" s="790"/>
      <c r="Q13" s="438" t="s">
        <v>75</v>
      </c>
      <c r="R13" s="228">
        <v>1</v>
      </c>
      <c r="S13" s="576">
        <v>0.74652777777777779</v>
      </c>
      <c r="T13" s="577"/>
      <c r="U13" s="229"/>
      <c r="V13" s="228">
        <v>1</v>
      </c>
      <c r="W13" s="576">
        <v>0.75694444444444453</v>
      </c>
      <c r="X13" s="577"/>
      <c r="Y13" s="753"/>
      <c r="Z13" s="230">
        <f t="shared" si="1"/>
        <v>7.4305555557657499E-2</v>
      </c>
      <c r="AA13" s="105"/>
      <c r="AB13" s="332" t="s">
        <v>77</v>
      </c>
      <c r="AC13" s="106">
        <v>1</v>
      </c>
      <c r="AD13" s="764">
        <v>0.42499999999999999</v>
      </c>
      <c r="AE13" s="765"/>
      <c r="AF13" s="107"/>
      <c r="AG13" s="106">
        <v>1</v>
      </c>
      <c r="AH13" s="764">
        <v>0.42499999999999999</v>
      </c>
      <c r="AI13" s="765"/>
      <c r="AJ13" s="108"/>
      <c r="AK13" s="109">
        <f t="shared" si="2"/>
        <v>9.930555555911269E-2</v>
      </c>
      <c r="AL13" s="847"/>
      <c r="AM13" s="848"/>
      <c r="AN13" s="848"/>
      <c r="AO13" s="848"/>
      <c r="AP13" s="848"/>
      <c r="AQ13" s="848"/>
      <c r="AR13" s="848"/>
      <c r="AS13" s="848"/>
      <c r="AT13" s="848"/>
      <c r="AU13" s="848"/>
      <c r="AV13" s="849"/>
      <c r="AW13" s="857"/>
      <c r="AX13" s="858"/>
      <c r="AY13" s="858"/>
      <c r="AZ13" s="858"/>
      <c r="BA13" s="858"/>
      <c r="BB13" s="858"/>
      <c r="BC13" s="858"/>
      <c r="BD13" s="858"/>
      <c r="BE13" s="858"/>
      <c r="BF13" s="858"/>
      <c r="BG13" s="859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</row>
    <row r="14" spans="1:98" ht="20" customHeight="1">
      <c r="A14" s="589"/>
      <c r="B14" s="18" t="s">
        <v>95</v>
      </c>
      <c r="C14" s="22"/>
      <c r="D14" s="276"/>
      <c r="E14" s="363"/>
      <c r="F14" s="767"/>
      <c r="G14" s="768"/>
      <c r="H14" s="768"/>
      <c r="I14" s="768"/>
      <c r="J14" s="768"/>
      <c r="K14" s="768"/>
      <c r="L14" s="768"/>
      <c r="M14" s="768"/>
      <c r="N14" s="768"/>
      <c r="O14" s="769"/>
      <c r="P14" s="244"/>
      <c r="Q14" s="780"/>
      <c r="R14" s="781"/>
      <c r="S14" s="781"/>
      <c r="T14" s="781"/>
      <c r="U14" s="781"/>
      <c r="V14" s="781"/>
      <c r="W14" s="781"/>
      <c r="X14" s="781"/>
      <c r="Y14" s="781"/>
      <c r="Z14" s="782"/>
      <c r="AA14" s="837"/>
      <c r="AB14" s="838"/>
      <c r="AC14" s="838"/>
      <c r="AD14" s="838"/>
      <c r="AE14" s="838"/>
      <c r="AF14" s="838"/>
      <c r="AG14" s="838"/>
      <c r="AH14" s="838"/>
      <c r="AI14" s="838"/>
      <c r="AJ14" s="838"/>
      <c r="AK14" s="838"/>
      <c r="AL14" s="201">
        <v>82401</v>
      </c>
      <c r="AM14" s="470" t="s">
        <v>78</v>
      </c>
      <c r="AN14" s="189"/>
      <c r="AO14" s="801"/>
      <c r="AP14" s="801"/>
      <c r="AQ14" s="190"/>
      <c r="AR14" s="191">
        <v>1</v>
      </c>
      <c r="AS14" s="801">
        <v>6.458333333333334E-2</v>
      </c>
      <c r="AT14" s="801"/>
      <c r="AU14" s="201">
        <v>82401</v>
      </c>
      <c r="AV14" s="192"/>
      <c r="AW14" s="857"/>
      <c r="AX14" s="858"/>
      <c r="AY14" s="858"/>
      <c r="AZ14" s="858"/>
      <c r="BA14" s="858"/>
      <c r="BB14" s="858"/>
      <c r="BC14" s="858"/>
      <c r="BD14" s="858"/>
      <c r="BE14" s="858"/>
      <c r="BF14" s="858"/>
      <c r="BG14" s="859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</row>
    <row r="15" spans="1:98" ht="21" customHeight="1">
      <c r="A15" s="589"/>
      <c r="B15" s="19" t="s">
        <v>5</v>
      </c>
      <c r="C15" s="23"/>
      <c r="D15" s="278"/>
      <c r="E15" s="363"/>
      <c r="F15" s="770"/>
      <c r="G15" s="771"/>
      <c r="H15" s="771"/>
      <c r="I15" s="771"/>
      <c r="J15" s="771"/>
      <c r="K15" s="771"/>
      <c r="L15" s="771"/>
      <c r="M15" s="771"/>
      <c r="N15" s="771"/>
      <c r="O15" s="772"/>
      <c r="P15" s="245"/>
      <c r="Q15" s="783"/>
      <c r="R15" s="784"/>
      <c r="S15" s="784"/>
      <c r="T15" s="784"/>
      <c r="U15" s="784"/>
      <c r="V15" s="784"/>
      <c r="W15" s="784"/>
      <c r="X15" s="784"/>
      <c r="Y15" s="784"/>
      <c r="Z15" s="785"/>
      <c r="AA15" s="839"/>
      <c r="AB15" s="840"/>
      <c r="AC15" s="840"/>
      <c r="AD15" s="840"/>
      <c r="AE15" s="840"/>
      <c r="AF15" s="840"/>
      <c r="AG15" s="840"/>
      <c r="AH15" s="840"/>
      <c r="AI15" s="840"/>
      <c r="AJ15" s="840"/>
      <c r="AK15" s="840"/>
      <c r="AL15" s="471">
        <v>82401</v>
      </c>
      <c r="AM15" s="333" t="s">
        <v>78</v>
      </c>
      <c r="AN15" s="193">
        <v>1</v>
      </c>
      <c r="AO15" s="787">
        <v>0.19027777777777777</v>
      </c>
      <c r="AP15" s="787"/>
      <c r="AQ15" s="194"/>
      <c r="AR15" s="195">
        <v>1</v>
      </c>
      <c r="AS15" s="787">
        <v>0.19027777777777777</v>
      </c>
      <c r="AT15" s="787"/>
      <c r="AU15" s="471">
        <v>82401</v>
      </c>
      <c r="AV15" s="196">
        <f t="shared" ref="AV15:AV17" si="3">("12-01-2019"+AN15+AO15)-("12-01-2019"+AR14+AS14)</f>
        <v>0.12569444444670808</v>
      </c>
      <c r="AW15" s="857"/>
      <c r="AX15" s="858"/>
      <c r="AY15" s="858"/>
      <c r="AZ15" s="858"/>
      <c r="BA15" s="858"/>
      <c r="BB15" s="858"/>
      <c r="BC15" s="858"/>
      <c r="BD15" s="858"/>
      <c r="BE15" s="858"/>
      <c r="BF15" s="858"/>
      <c r="BG15" s="859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</row>
    <row r="16" spans="1:98" ht="23" customHeight="1" thickBot="1">
      <c r="A16" s="590"/>
      <c r="B16" s="34" t="s">
        <v>1</v>
      </c>
      <c r="C16" s="304"/>
      <c r="D16" s="280"/>
      <c r="E16" s="363"/>
      <c r="F16" s="770"/>
      <c r="G16" s="771"/>
      <c r="H16" s="771"/>
      <c r="I16" s="771"/>
      <c r="J16" s="771"/>
      <c r="K16" s="771"/>
      <c r="L16" s="771"/>
      <c r="M16" s="771"/>
      <c r="N16" s="771"/>
      <c r="O16" s="772"/>
      <c r="P16" s="245"/>
      <c r="Q16" s="783"/>
      <c r="R16" s="784"/>
      <c r="S16" s="784"/>
      <c r="T16" s="784"/>
      <c r="U16" s="784"/>
      <c r="V16" s="784"/>
      <c r="W16" s="784"/>
      <c r="X16" s="784"/>
      <c r="Y16" s="784"/>
      <c r="Z16" s="785"/>
      <c r="AA16" s="839"/>
      <c r="AB16" s="840"/>
      <c r="AC16" s="840"/>
      <c r="AD16" s="840"/>
      <c r="AE16" s="840"/>
      <c r="AF16" s="840"/>
      <c r="AG16" s="840"/>
      <c r="AH16" s="840"/>
      <c r="AI16" s="840"/>
      <c r="AJ16" s="840"/>
      <c r="AK16" s="840"/>
      <c r="AL16" s="472">
        <v>82401</v>
      </c>
      <c r="AM16" s="473" t="s">
        <v>78</v>
      </c>
      <c r="AN16" s="197">
        <v>1</v>
      </c>
      <c r="AO16" s="800">
        <v>0.25972222222222224</v>
      </c>
      <c r="AP16" s="800"/>
      <c r="AQ16" s="198"/>
      <c r="AR16" s="199">
        <v>1</v>
      </c>
      <c r="AS16" s="800">
        <v>0.27361111111111108</v>
      </c>
      <c r="AT16" s="800"/>
      <c r="AU16" s="480">
        <v>60103</v>
      </c>
      <c r="AV16" s="200">
        <f t="shared" si="3"/>
        <v>6.9444444445252884E-2</v>
      </c>
      <c r="AW16" s="857"/>
      <c r="AX16" s="858"/>
      <c r="AY16" s="858"/>
      <c r="AZ16" s="858"/>
      <c r="BA16" s="858"/>
      <c r="BB16" s="858"/>
      <c r="BC16" s="858"/>
      <c r="BD16" s="858"/>
      <c r="BE16" s="858"/>
      <c r="BF16" s="858"/>
      <c r="BG16" s="859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</row>
    <row r="17" spans="1:98" ht="18.5" customHeight="1" thickBot="1">
      <c r="A17" s="591" t="s">
        <v>26</v>
      </c>
      <c r="B17" s="21" t="s">
        <v>94</v>
      </c>
      <c r="C17" s="306"/>
      <c r="D17" s="279"/>
      <c r="E17" s="363"/>
      <c r="F17" s="770"/>
      <c r="G17" s="771"/>
      <c r="H17" s="771"/>
      <c r="I17" s="771"/>
      <c r="J17" s="771"/>
      <c r="K17" s="771"/>
      <c r="L17" s="771"/>
      <c r="M17" s="771"/>
      <c r="N17" s="771"/>
      <c r="O17" s="772"/>
      <c r="P17" s="245"/>
      <c r="Q17" s="783"/>
      <c r="R17" s="784"/>
      <c r="S17" s="784"/>
      <c r="T17" s="784"/>
      <c r="U17" s="784"/>
      <c r="V17" s="784"/>
      <c r="W17" s="784"/>
      <c r="X17" s="784"/>
      <c r="Y17" s="784"/>
      <c r="Z17" s="785"/>
      <c r="AA17" s="841"/>
      <c r="AB17" s="842"/>
      <c r="AC17" s="842"/>
      <c r="AD17" s="842"/>
      <c r="AE17" s="842"/>
      <c r="AF17" s="842"/>
      <c r="AG17" s="842"/>
      <c r="AH17" s="842"/>
      <c r="AI17" s="842"/>
      <c r="AJ17" s="842"/>
      <c r="AK17" s="843"/>
      <c r="AL17" s="474">
        <v>60103</v>
      </c>
      <c r="AM17" s="475" t="s">
        <v>31</v>
      </c>
      <c r="AN17" s="476">
        <v>1</v>
      </c>
      <c r="AO17" s="802">
        <v>0.29444444444444445</v>
      </c>
      <c r="AP17" s="802"/>
      <c r="AQ17" s="477"/>
      <c r="AR17" s="478">
        <v>1</v>
      </c>
      <c r="AS17" s="786">
        <v>0.38194444444444442</v>
      </c>
      <c r="AT17" s="786"/>
      <c r="AU17" s="479">
        <v>60103</v>
      </c>
      <c r="AV17" s="455">
        <f t="shared" si="3"/>
        <v>2.0833333335758653E-2</v>
      </c>
      <c r="AW17" s="857"/>
      <c r="AX17" s="858"/>
      <c r="AY17" s="858"/>
      <c r="AZ17" s="858"/>
      <c r="BA17" s="858"/>
      <c r="BB17" s="858"/>
      <c r="BC17" s="858"/>
      <c r="BD17" s="858"/>
      <c r="BE17" s="858"/>
      <c r="BF17" s="858"/>
      <c r="BG17" s="859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</row>
    <row r="18" spans="1:98" ht="19.5" customHeight="1" thickBot="1">
      <c r="A18" s="587"/>
      <c r="B18" s="19" t="s">
        <v>2</v>
      </c>
      <c r="C18" s="305"/>
      <c r="D18" s="428"/>
      <c r="E18" s="429">
        <v>81421</v>
      </c>
      <c r="F18" s="430" t="s">
        <v>125</v>
      </c>
      <c r="G18" s="84">
        <v>1</v>
      </c>
      <c r="H18" s="609">
        <v>0.95833333333333337</v>
      </c>
      <c r="I18" s="609"/>
      <c r="J18" s="85"/>
      <c r="K18" s="84">
        <v>2</v>
      </c>
      <c r="L18" s="609">
        <v>0.15069444444444444</v>
      </c>
      <c r="M18" s="609"/>
      <c r="N18" s="431">
        <v>60107</v>
      </c>
      <c r="O18" s="441">
        <f>("12-01-2019"+G18+H18)-("12-01-2019"+K13+L13)</f>
        <v>4.3750000004365575E-2</v>
      </c>
      <c r="P18" s="435">
        <v>81423</v>
      </c>
      <c r="Q18" s="443" t="s">
        <v>125</v>
      </c>
      <c r="R18" s="222">
        <v>1</v>
      </c>
      <c r="S18" s="608">
        <v>0.95833333333333337</v>
      </c>
      <c r="T18" s="608"/>
      <c r="U18" s="223"/>
      <c r="V18" s="222">
        <v>2</v>
      </c>
      <c r="W18" s="608">
        <v>0.15069444444444444</v>
      </c>
      <c r="X18" s="608"/>
      <c r="Y18" s="439">
        <v>60107</v>
      </c>
      <c r="Z18" s="231">
        <f>("12-01-2019"+R18+S18)-("12-01-2019"+V13+W13)</f>
        <v>0.20138888889050577</v>
      </c>
      <c r="AA18" s="447">
        <v>81425</v>
      </c>
      <c r="AB18" s="448" t="s">
        <v>31</v>
      </c>
      <c r="AC18" s="449">
        <v>1</v>
      </c>
      <c r="AD18" s="596">
        <v>0.45902777777777781</v>
      </c>
      <c r="AE18" s="596"/>
      <c r="AF18" s="406"/>
      <c r="AG18" s="449">
        <v>1</v>
      </c>
      <c r="AH18" s="596">
        <v>0.53472222222222221</v>
      </c>
      <c r="AI18" s="596"/>
      <c r="AJ18" s="423">
        <v>60105</v>
      </c>
      <c r="AK18" s="408">
        <f>("12-01-2019"+AC18+AD18)-("12-01-2019"+AG13+AH13)</f>
        <v>3.4027777772280388E-2</v>
      </c>
      <c r="AL18" s="98"/>
      <c r="AM18" s="98"/>
      <c r="AN18" s="99"/>
      <c r="AO18" s="100"/>
      <c r="AP18" s="100"/>
      <c r="AQ18" s="100"/>
      <c r="AR18" s="100"/>
      <c r="AS18" s="100"/>
      <c r="AT18" s="100"/>
      <c r="AU18" s="100"/>
      <c r="AV18" s="101"/>
      <c r="AW18" s="857"/>
      <c r="AX18" s="858"/>
      <c r="AY18" s="858"/>
      <c r="AZ18" s="858"/>
      <c r="BA18" s="858"/>
      <c r="BB18" s="858"/>
      <c r="BC18" s="858"/>
      <c r="BD18" s="858"/>
      <c r="BE18" s="858"/>
      <c r="BF18" s="858"/>
      <c r="BG18" s="859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</row>
    <row r="19" spans="1:98" ht="20.5" customHeight="1" thickBot="1">
      <c r="A19" s="587"/>
      <c r="B19" s="19" t="s">
        <v>113</v>
      </c>
      <c r="C19" s="305"/>
      <c r="D19" s="428"/>
      <c r="E19" s="432">
        <v>60107</v>
      </c>
      <c r="F19" s="433" t="s">
        <v>125</v>
      </c>
      <c r="G19" s="87">
        <v>2</v>
      </c>
      <c r="H19" s="607">
        <v>0.22569444444444445</v>
      </c>
      <c r="I19" s="607"/>
      <c r="J19" s="88"/>
      <c r="K19" s="87"/>
      <c r="L19" s="607"/>
      <c r="M19" s="607"/>
      <c r="N19" s="434">
        <v>60107</v>
      </c>
      <c r="O19" s="442">
        <f t="shared" ref="O19" si="4">("12-01-2019"+G19+H19)-("12-01-2019"+K18+L18)</f>
        <v>7.5000000004365575E-2</v>
      </c>
      <c r="P19" s="436">
        <v>60107</v>
      </c>
      <c r="Q19" s="444" t="s">
        <v>125</v>
      </c>
      <c r="R19" s="228">
        <v>2</v>
      </c>
      <c r="S19" s="749">
        <v>0.22569444444444445</v>
      </c>
      <c r="T19" s="749"/>
      <c r="U19" s="229"/>
      <c r="V19" s="228"/>
      <c r="W19" s="749"/>
      <c r="X19" s="749"/>
      <c r="Y19" s="440">
        <v>60107</v>
      </c>
      <c r="Z19" s="230">
        <f t="shared" ref="Z19" si="5">("12-01-2019"+R19+S19)-("12-01-2019"+V18+W18)</f>
        <v>7.5000000004365575E-2</v>
      </c>
      <c r="AA19" s="392"/>
      <c r="AB19" s="847"/>
      <c r="AC19" s="848"/>
      <c r="AD19" s="848"/>
      <c r="AE19" s="848"/>
      <c r="AF19" s="848"/>
      <c r="AG19" s="848"/>
      <c r="AH19" s="848"/>
      <c r="AI19" s="848"/>
      <c r="AJ19" s="848"/>
      <c r="AK19" s="849"/>
      <c r="AL19" s="98"/>
      <c r="AM19" s="98"/>
      <c r="AN19" s="99"/>
      <c r="AO19" s="100"/>
      <c r="AP19" s="100"/>
      <c r="AQ19" s="100"/>
      <c r="AR19" s="100"/>
      <c r="AS19" s="100"/>
      <c r="AT19" s="100"/>
      <c r="AU19" s="100"/>
      <c r="AV19" s="101"/>
      <c r="AW19" s="860"/>
      <c r="AX19" s="861"/>
      <c r="AY19" s="861"/>
      <c r="AZ19" s="861"/>
      <c r="BA19" s="861"/>
      <c r="BB19" s="861"/>
      <c r="BC19" s="861"/>
      <c r="BD19" s="861"/>
      <c r="BE19" s="861"/>
      <c r="BF19" s="861"/>
      <c r="BG19" s="862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</row>
    <row r="20" spans="1:98" ht="20.5" customHeight="1" thickBot="1">
      <c r="A20" s="587"/>
      <c r="B20" s="19" t="s">
        <v>16</v>
      </c>
      <c r="C20" s="305"/>
      <c r="D20" s="278"/>
      <c r="E20" s="363"/>
      <c r="F20" s="773"/>
      <c r="G20" s="774"/>
      <c r="H20" s="774"/>
      <c r="I20" s="774"/>
      <c r="J20" s="774"/>
      <c r="K20" s="774"/>
      <c r="L20" s="774"/>
      <c r="M20" s="774"/>
      <c r="N20" s="774"/>
      <c r="O20" s="775"/>
      <c r="P20" s="394"/>
      <c r="Q20" s="773"/>
      <c r="R20" s="774"/>
      <c r="S20" s="774"/>
      <c r="T20" s="774"/>
      <c r="U20" s="774"/>
      <c r="V20" s="774"/>
      <c r="W20" s="774"/>
      <c r="X20" s="774"/>
      <c r="Y20" s="774"/>
      <c r="Z20" s="774"/>
      <c r="AA20" s="118">
        <v>60105</v>
      </c>
      <c r="AB20" s="445" t="s">
        <v>31</v>
      </c>
      <c r="AC20" s="96">
        <v>1</v>
      </c>
      <c r="AD20" s="610">
        <v>0.62638888888888888</v>
      </c>
      <c r="AE20" s="610"/>
      <c r="AF20" s="97"/>
      <c r="AG20" s="96">
        <v>1</v>
      </c>
      <c r="AH20" s="610">
        <v>0.70694444444444438</v>
      </c>
      <c r="AI20" s="610"/>
      <c r="AJ20" s="96">
        <v>60105</v>
      </c>
      <c r="AK20" s="103">
        <f>("12-01-2019"+AC20+AD20)-("12-01-2019"+AG18+AH18)</f>
        <v>9.1666666667151731E-2</v>
      </c>
      <c r="AL20" s="484"/>
      <c r="AM20" s="98"/>
      <c r="AN20" s="485"/>
      <c r="AO20" s="100"/>
      <c r="AP20" s="100"/>
      <c r="AQ20" s="100"/>
      <c r="AR20" s="100"/>
      <c r="AS20" s="100"/>
      <c r="AT20" s="100"/>
      <c r="AU20" s="100"/>
      <c r="AV20" s="101"/>
      <c r="AW20" s="161">
        <v>60101</v>
      </c>
      <c r="AX20" s="335" t="s">
        <v>30</v>
      </c>
      <c r="AY20" s="162"/>
      <c r="AZ20" s="725"/>
      <c r="BA20" s="725"/>
      <c r="BB20" s="162"/>
      <c r="BC20" s="162">
        <v>1</v>
      </c>
      <c r="BD20" s="725">
        <v>0.38680555555555557</v>
      </c>
      <c r="BE20" s="725"/>
      <c r="BF20" s="163">
        <v>60101</v>
      </c>
      <c r="BG20" s="164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</row>
    <row r="21" spans="1:98" ht="20.5" customHeight="1">
      <c r="A21" s="587"/>
      <c r="B21" s="19" t="s">
        <v>3</v>
      </c>
      <c r="C21" s="305"/>
      <c r="D21" s="278"/>
      <c r="E21" s="363"/>
      <c r="F21" s="773"/>
      <c r="G21" s="774"/>
      <c r="H21" s="774"/>
      <c r="I21" s="774"/>
      <c r="J21" s="774"/>
      <c r="K21" s="774"/>
      <c r="L21" s="774"/>
      <c r="M21" s="774"/>
      <c r="N21" s="774"/>
      <c r="O21" s="775"/>
      <c r="P21" s="247"/>
      <c r="Q21" s="773"/>
      <c r="R21" s="774"/>
      <c r="S21" s="774"/>
      <c r="T21" s="774"/>
      <c r="U21" s="774"/>
      <c r="V21" s="774"/>
      <c r="W21" s="774"/>
      <c r="X21" s="774"/>
      <c r="Y21" s="774"/>
      <c r="Z21" s="774"/>
      <c r="AA21" s="391">
        <v>60105</v>
      </c>
      <c r="AB21" s="427" t="s">
        <v>31</v>
      </c>
      <c r="AC21" s="92">
        <v>1</v>
      </c>
      <c r="AD21" s="594">
        <v>0.7416666666666667</v>
      </c>
      <c r="AE21" s="594"/>
      <c r="AF21" s="93"/>
      <c r="AG21" s="92">
        <v>1</v>
      </c>
      <c r="AH21" s="594">
        <v>0.7416666666666667</v>
      </c>
      <c r="AI21" s="594"/>
      <c r="AJ21" s="92">
        <v>60105</v>
      </c>
      <c r="AK21" s="481">
        <f t="shared" ref="AK21:AK24" si="6">("12-01-2019"+AC21+AD21)-("12-01-2019"+AG20+AH20)</f>
        <v>3.4722222226264421E-2</v>
      </c>
      <c r="AL21" s="201">
        <v>60103</v>
      </c>
      <c r="AM21" s="334" t="s">
        <v>31</v>
      </c>
      <c r="AN21" s="189">
        <v>1</v>
      </c>
      <c r="AO21" s="801">
        <v>0.43333333333333335</v>
      </c>
      <c r="AP21" s="801"/>
      <c r="AQ21" s="190"/>
      <c r="AR21" s="191">
        <v>1</v>
      </c>
      <c r="AS21" s="801">
        <v>0.43333333333333335</v>
      </c>
      <c r="AT21" s="801"/>
      <c r="AU21" s="189">
        <v>60103</v>
      </c>
      <c r="AV21" s="463">
        <f>("12-01-2019"+AN21+AO21)-("12-01-2019"+AR17+AS17)</f>
        <v>5.1388888889050577E-2</v>
      </c>
      <c r="AW21" s="482">
        <v>60101</v>
      </c>
      <c r="AX21" s="335" t="s">
        <v>30</v>
      </c>
      <c r="AY21" s="166">
        <v>1</v>
      </c>
      <c r="AZ21" s="662">
        <v>0.42569444444444443</v>
      </c>
      <c r="BA21" s="662"/>
      <c r="BB21" s="166"/>
      <c r="BC21" s="166">
        <v>1</v>
      </c>
      <c r="BD21" s="662">
        <v>0.42569444444444443</v>
      </c>
      <c r="BE21" s="662"/>
      <c r="BF21" s="167">
        <v>60101</v>
      </c>
      <c r="BG21" s="141">
        <f>("12-01-2019"+AY21+AZ21)-("12-01-2019"+BC20+BD20)</f>
        <v>3.8888888884685002E-2</v>
      </c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</row>
    <row r="22" spans="1:98" ht="21" customHeight="1" thickBot="1">
      <c r="A22" s="587"/>
      <c r="B22" s="20" t="s">
        <v>6</v>
      </c>
      <c r="C22" s="307"/>
      <c r="D22" s="281"/>
      <c r="E22" s="328"/>
      <c r="F22" s="773"/>
      <c r="G22" s="774"/>
      <c r="H22" s="774"/>
      <c r="I22" s="774"/>
      <c r="J22" s="774"/>
      <c r="K22" s="774"/>
      <c r="L22" s="774"/>
      <c r="M22" s="774"/>
      <c r="N22" s="774"/>
      <c r="O22" s="775"/>
      <c r="P22" s="247"/>
      <c r="Q22" s="773"/>
      <c r="R22" s="774"/>
      <c r="S22" s="774"/>
      <c r="T22" s="774"/>
      <c r="U22" s="774"/>
      <c r="V22" s="774"/>
      <c r="W22" s="774"/>
      <c r="X22" s="774"/>
      <c r="Y22" s="774"/>
      <c r="Z22" s="774"/>
      <c r="AA22" s="117">
        <v>60105</v>
      </c>
      <c r="AB22" s="446" t="s">
        <v>31</v>
      </c>
      <c r="AC22" s="94">
        <v>1</v>
      </c>
      <c r="AD22" s="595">
        <v>0.76944444444444438</v>
      </c>
      <c r="AE22" s="595"/>
      <c r="AF22" s="95"/>
      <c r="AG22" s="94">
        <v>1</v>
      </c>
      <c r="AH22" s="595">
        <v>0.8305555555555556</v>
      </c>
      <c r="AI22" s="595"/>
      <c r="AJ22" s="94">
        <v>70913</v>
      </c>
      <c r="AK22" s="456">
        <f t="shared" si="6"/>
        <v>2.7777777773735579E-2</v>
      </c>
      <c r="AL22" s="472">
        <v>60103</v>
      </c>
      <c r="AM22" s="486" t="s">
        <v>31</v>
      </c>
      <c r="AN22" s="480">
        <v>1</v>
      </c>
      <c r="AO22" s="800">
        <v>0.4597222222222222</v>
      </c>
      <c r="AP22" s="800"/>
      <c r="AQ22" s="198"/>
      <c r="AR22" s="199"/>
      <c r="AS22" s="800"/>
      <c r="AT22" s="800"/>
      <c r="AU22" s="487"/>
      <c r="AV22" s="200">
        <f t="shared" ref="AV22" si="7">("12-01-2019"+AN22+AO22)-("12-01-2019"+AR21+AS21)</f>
        <v>2.6388888887595385E-2</v>
      </c>
      <c r="AW22" s="483">
        <v>60101</v>
      </c>
      <c r="AX22" s="336" t="s">
        <v>30</v>
      </c>
      <c r="AY22" s="169">
        <v>1</v>
      </c>
      <c r="AZ22" s="748">
        <v>0.45347222222222222</v>
      </c>
      <c r="BA22" s="748"/>
      <c r="BB22" s="169"/>
      <c r="BC22" s="169">
        <v>1</v>
      </c>
      <c r="BD22" s="748">
        <v>0.51180555555555551</v>
      </c>
      <c r="BE22" s="748"/>
      <c r="BF22" s="502">
        <v>70911</v>
      </c>
      <c r="BG22" s="171">
        <f>("12-01-2019"+AY22+AZ22)-("12-01-2019"+BC21+BD21)</f>
        <v>2.7777777781011537E-2</v>
      </c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</row>
    <row r="23" spans="1:98" ht="20" customHeight="1">
      <c r="A23" s="597" t="s">
        <v>27</v>
      </c>
      <c r="B23" s="18" t="s">
        <v>7</v>
      </c>
      <c r="C23" s="22"/>
      <c r="D23" s="282"/>
      <c r="E23" s="328"/>
      <c r="F23" s="773"/>
      <c r="G23" s="774"/>
      <c r="H23" s="774"/>
      <c r="I23" s="774"/>
      <c r="J23" s="774"/>
      <c r="K23" s="774"/>
      <c r="L23" s="774"/>
      <c r="M23" s="774"/>
      <c r="N23" s="774"/>
      <c r="O23" s="775"/>
      <c r="P23" s="247"/>
      <c r="Q23" s="773"/>
      <c r="R23" s="774"/>
      <c r="S23" s="774"/>
      <c r="T23" s="774"/>
      <c r="U23" s="774"/>
      <c r="V23" s="774"/>
      <c r="W23" s="774"/>
      <c r="X23" s="774"/>
      <c r="Y23" s="774"/>
      <c r="Z23" s="774"/>
      <c r="AA23" s="118">
        <v>70913</v>
      </c>
      <c r="AB23" s="425" t="s">
        <v>127</v>
      </c>
      <c r="AC23" s="96">
        <v>1</v>
      </c>
      <c r="AD23" s="793">
        <v>0.83680555555555547</v>
      </c>
      <c r="AE23" s="794"/>
      <c r="AF23" s="97"/>
      <c r="AG23" s="96">
        <v>1</v>
      </c>
      <c r="AH23" s="793">
        <v>0.83680555555555547</v>
      </c>
      <c r="AI23" s="794"/>
      <c r="AJ23" s="96">
        <v>70913</v>
      </c>
      <c r="AK23" s="103">
        <f t="shared" si="6"/>
        <v>6.2499999985448085E-3</v>
      </c>
      <c r="AL23" s="393"/>
      <c r="AM23" s="393"/>
      <c r="AN23" s="51"/>
      <c r="AO23" s="53"/>
      <c r="AP23" s="53"/>
      <c r="AQ23" s="53"/>
      <c r="AR23" s="53"/>
      <c r="AS23" s="53"/>
      <c r="AT23" s="53"/>
      <c r="AU23" s="53"/>
      <c r="AV23" s="58"/>
      <c r="AW23" s="161">
        <v>70911</v>
      </c>
      <c r="AX23" s="348" t="s">
        <v>127</v>
      </c>
      <c r="AY23" s="162">
        <v>1</v>
      </c>
      <c r="AZ23" s="725">
        <v>0.5180555555555556</v>
      </c>
      <c r="BA23" s="725"/>
      <c r="BB23" s="162"/>
      <c r="BC23" s="162">
        <v>1</v>
      </c>
      <c r="BD23" s="725">
        <v>0.5180555555555556</v>
      </c>
      <c r="BE23" s="725"/>
      <c r="BF23" s="149">
        <v>70911</v>
      </c>
      <c r="BG23" s="147">
        <f t="shared" ref="BG23:BG41" si="8">("12-01-2019"+AY23+AZ23)-("12-01-2019"+BC22+BD22)</f>
        <v>6.2499999985448085E-3</v>
      </c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</row>
    <row r="24" spans="1:98" ht="22.5" customHeight="1" thickBot="1">
      <c r="A24" s="598"/>
      <c r="B24" s="19" t="s">
        <v>55</v>
      </c>
      <c r="C24" s="23"/>
      <c r="D24" s="283"/>
      <c r="E24" s="328"/>
      <c r="F24" s="773"/>
      <c r="G24" s="774"/>
      <c r="H24" s="774"/>
      <c r="I24" s="774"/>
      <c r="J24" s="774"/>
      <c r="K24" s="774"/>
      <c r="L24" s="774"/>
      <c r="M24" s="774"/>
      <c r="N24" s="774"/>
      <c r="O24" s="775"/>
      <c r="P24" s="247"/>
      <c r="Q24" s="773"/>
      <c r="R24" s="774"/>
      <c r="S24" s="774"/>
      <c r="T24" s="774"/>
      <c r="U24" s="774"/>
      <c r="V24" s="774"/>
      <c r="W24" s="774"/>
      <c r="X24" s="774"/>
      <c r="Y24" s="774"/>
      <c r="Z24" s="774"/>
      <c r="AA24" s="117">
        <v>70913</v>
      </c>
      <c r="AB24" s="426" t="s">
        <v>127</v>
      </c>
      <c r="AC24" s="94">
        <v>1</v>
      </c>
      <c r="AD24" s="764">
        <v>0.86111111111111116</v>
      </c>
      <c r="AE24" s="765"/>
      <c r="AF24" s="95"/>
      <c r="AG24" s="94"/>
      <c r="AH24" s="764"/>
      <c r="AI24" s="765"/>
      <c r="AJ24" s="95"/>
      <c r="AK24" s="109">
        <f t="shared" si="6"/>
        <v>2.4305555554747116E-2</v>
      </c>
      <c r="AL24" s="246"/>
      <c r="AM24" s="55"/>
      <c r="AN24" s="51"/>
      <c r="AO24" s="53"/>
      <c r="AP24" s="53"/>
      <c r="AQ24" s="53"/>
      <c r="AR24" s="53"/>
      <c r="AS24" s="53"/>
      <c r="AT24" s="53"/>
      <c r="AU24" s="53"/>
      <c r="AV24" s="58"/>
      <c r="AW24" s="165">
        <v>70911</v>
      </c>
      <c r="AX24" s="319" t="s">
        <v>129</v>
      </c>
      <c r="AY24" s="166">
        <v>1</v>
      </c>
      <c r="AZ24" s="662">
        <v>0.5444444444444444</v>
      </c>
      <c r="BA24" s="662"/>
      <c r="BB24" s="166"/>
      <c r="BC24" s="166">
        <v>1</v>
      </c>
      <c r="BD24" s="662">
        <v>0.55625000000000002</v>
      </c>
      <c r="BE24" s="662"/>
      <c r="BF24" s="153">
        <v>70911</v>
      </c>
      <c r="BG24" s="141">
        <f t="shared" si="8"/>
        <v>2.6388888887595385E-2</v>
      </c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</row>
    <row r="25" spans="1:98" ht="20.5" customHeight="1">
      <c r="A25" s="598"/>
      <c r="B25" s="19" t="s">
        <v>134</v>
      </c>
      <c r="C25" s="23"/>
      <c r="D25" s="278"/>
      <c r="E25" s="363"/>
      <c r="F25" s="773"/>
      <c r="G25" s="774"/>
      <c r="H25" s="774"/>
      <c r="I25" s="774"/>
      <c r="J25" s="774"/>
      <c r="K25" s="774"/>
      <c r="L25" s="774"/>
      <c r="M25" s="774"/>
      <c r="N25" s="774"/>
      <c r="O25" s="775"/>
      <c r="P25" s="247"/>
      <c r="Q25" s="773"/>
      <c r="R25" s="774"/>
      <c r="S25" s="774"/>
      <c r="T25" s="774"/>
      <c r="U25" s="774"/>
      <c r="V25" s="774"/>
      <c r="W25" s="774"/>
      <c r="X25" s="774"/>
      <c r="Y25" s="774"/>
      <c r="Z25" s="775"/>
      <c r="AA25" s="246"/>
      <c r="AB25" s="55"/>
      <c r="AC25" s="51"/>
      <c r="AD25" s="56"/>
      <c r="AE25" s="56"/>
      <c r="AF25" s="56"/>
      <c r="AG25" s="51"/>
      <c r="AH25" s="56"/>
      <c r="AI25" s="56"/>
      <c r="AJ25" s="56"/>
      <c r="AK25" s="54"/>
      <c r="AL25" s="246"/>
      <c r="AM25" s="55"/>
      <c r="AN25" s="51"/>
      <c r="AO25" s="53"/>
      <c r="AP25" s="53"/>
      <c r="AQ25" s="53"/>
      <c r="AR25" s="53"/>
      <c r="AS25" s="53"/>
      <c r="AT25" s="53"/>
      <c r="AU25" s="53"/>
      <c r="AV25" s="58"/>
      <c r="AW25" s="165">
        <v>70911</v>
      </c>
      <c r="AX25" s="319" t="s">
        <v>129</v>
      </c>
      <c r="AY25" s="166">
        <v>1</v>
      </c>
      <c r="AZ25" s="662">
        <v>0.83958333333333324</v>
      </c>
      <c r="BA25" s="662"/>
      <c r="BB25" s="166"/>
      <c r="BC25" s="166">
        <v>1</v>
      </c>
      <c r="BD25" s="662">
        <v>0.85416666666666663</v>
      </c>
      <c r="BE25" s="662"/>
      <c r="BF25" s="153">
        <v>70911</v>
      </c>
      <c r="BG25" s="141">
        <f t="shared" si="8"/>
        <v>0.28333333333284827</v>
      </c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</row>
    <row r="26" spans="1:98" ht="24.5" customHeight="1" thickBot="1">
      <c r="A26" s="599"/>
      <c r="B26" s="19" t="s">
        <v>8</v>
      </c>
      <c r="C26" s="25"/>
      <c r="D26" s="277"/>
      <c r="E26" s="363"/>
      <c r="F26" s="773"/>
      <c r="G26" s="774"/>
      <c r="H26" s="774"/>
      <c r="I26" s="774"/>
      <c r="J26" s="774"/>
      <c r="K26" s="774"/>
      <c r="L26" s="774"/>
      <c r="M26" s="774"/>
      <c r="N26" s="774"/>
      <c r="O26" s="775"/>
      <c r="P26" s="247"/>
      <c r="Q26" s="773"/>
      <c r="R26" s="774"/>
      <c r="S26" s="774"/>
      <c r="T26" s="774"/>
      <c r="U26" s="774"/>
      <c r="V26" s="774"/>
      <c r="W26" s="774"/>
      <c r="X26" s="774"/>
      <c r="Y26" s="774"/>
      <c r="Z26" s="775"/>
      <c r="AA26" s="246"/>
      <c r="AB26" s="55"/>
      <c r="AC26" s="51"/>
      <c r="AD26" s="56"/>
      <c r="AE26" s="56"/>
      <c r="AF26" s="56"/>
      <c r="AG26" s="51"/>
      <c r="AH26" s="56"/>
      <c r="AI26" s="56"/>
      <c r="AJ26" s="56"/>
      <c r="AK26" s="54"/>
      <c r="AL26" s="246"/>
      <c r="AM26" s="55"/>
      <c r="AN26" s="51"/>
      <c r="AO26" s="53"/>
      <c r="AP26" s="53"/>
      <c r="AQ26" s="53"/>
      <c r="AR26" s="53"/>
      <c r="AS26" s="53"/>
      <c r="AT26" s="53"/>
      <c r="AU26" s="53"/>
      <c r="AV26" s="58"/>
      <c r="AW26" s="172">
        <v>70911</v>
      </c>
      <c r="AX26" s="320" t="s">
        <v>129</v>
      </c>
      <c r="AY26" s="173">
        <v>1</v>
      </c>
      <c r="AZ26" s="726">
        <v>0.87083333333333324</v>
      </c>
      <c r="BA26" s="726"/>
      <c r="BB26" s="173"/>
      <c r="BC26" s="173">
        <v>1</v>
      </c>
      <c r="BD26" s="726">
        <v>0.93333333333333324</v>
      </c>
      <c r="BE26" s="726"/>
      <c r="BF26" s="503">
        <v>70911</v>
      </c>
      <c r="BG26" s="146">
        <f t="shared" si="8"/>
        <v>1.6666666670062114E-2</v>
      </c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</row>
    <row r="27" spans="1:98" ht="16" customHeight="1">
      <c r="A27" s="591" t="s">
        <v>41</v>
      </c>
      <c r="B27" s="381" t="s">
        <v>91</v>
      </c>
      <c r="C27" s="22"/>
      <c r="D27" s="284"/>
      <c r="E27" s="328"/>
      <c r="F27" s="773"/>
      <c r="G27" s="774"/>
      <c r="H27" s="774"/>
      <c r="I27" s="774"/>
      <c r="J27" s="774"/>
      <c r="K27" s="774"/>
      <c r="L27" s="774"/>
      <c r="M27" s="774"/>
      <c r="N27" s="774"/>
      <c r="O27" s="775"/>
      <c r="P27" s="247"/>
      <c r="Q27" s="773"/>
      <c r="R27" s="774"/>
      <c r="S27" s="774"/>
      <c r="T27" s="774"/>
      <c r="U27" s="774"/>
      <c r="V27" s="774"/>
      <c r="W27" s="774"/>
      <c r="X27" s="774"/>
      <c r="Y27" s="774"/>
      <c r="Z27" s="775"/>
      <c r="AA27" s="246"/>
      <c r="AB27" s="55"/>
      <c r="AC27" s="51"/>
      <c r="AD27" s="56"/>
      <c r="AE27" s="56"/>
      <c r="AF27" s="56"/>
      <c r="AG27" s="51"/>
      <c r="AH27" s="56"/>
      <c r="AI27" s="56"/>
      <c r="AJ27" s="56"/>
      <c r="AK27" s="54"/>
      <c r="AL27" s="246"/>
      <c r="AM27" s="55"/>
      <c r="AN27" s="51"/>
      <c r="AO27" s="53"/>
      <c r="AP27" s="53"/>
      <c r="AQ27" s="53"/>
      <c r="AR27" s="53"/>
      <c r="AS27" s="53"/>
      <c r="AT27" s="53"/>
      <c r="AU27" s="53"/>
      <c r="AV27" s="58"/>
      <c r="AW27" s="175">
        <v>70911</v>
      </c>
      <c r="AX27" s="337" t="s">
        <v>59</v>
      </c>
      <c r="AY27" s="176">
        <v>1</v>
      </c>
      <c r="AZ27" s="737">
        <v>0.94027777777777777</v>
      </c>
      <c r="BA27" s="737"/>
      <c r="BB27" s="176"/>
      <c r="BC27" s="176">
        <v>2</v>
      </c>
      <c r="BD27" s="737">
        <v>6.6666666666666666E-2</v>
      </c>
      <c r="BE27" s="737"/>
      <c r="BF27" s="177">
        <v>73001</v>
      </c>
      <c r="BG27" s="178">
        <f t="shared" si="8"/>
        <v>6.9444444452528842E-3</v>
      </c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</row>
    <row r="28" spans="1:98" s="40" customFormat="1" ht="20" customHeight="1">
      <c r="A28" s="587"/>
      <c r="B28" s="382" t="s">
        <v>87</v>
      </c>
      <c r="C28" s="39"/>
      <c r="D28" s="285"/>
      <c r="E28" s="364"/>
      <c r="F28" s="773"/>
      <c r="G28" s="774"/>
      <c r="H28" s="774"/>
      <c r="I28" s="774"/>
      <c r="J28" s="774"/>
      <c r="K28" s="774"/>
      <c r="L28" s="774"/>
      <c r="M28" s="774"/>
      <c r="N28" s="774"/>
      <c r="O28" s="775"/>
      <c r="P28" s="247"/>
      <c r="Q28" s="773"/>
      <c r="R28" s="774"/>
      <c r="S28" s="774"/>
      <c r="T28" s="774"/>
      <c r="U28" s="774"/>
      <c r="V28" s="774"/>
      <c r="W28" s="774"/>
      <c r="X28" s="774"/>
      <c r="Y28" s="774"/>
      <c r="Z28" s="775"/>
      <c r="AA28" s="246"/>
      <c r="AB28" s="55"/>
      <c r="AC28" s="51"/>
      <c r="AD28" s="56"/>
      <c r="AE28" s="56"/>
      <c r="AF28" s="56"/>
      <c r="AG28" s="51"/>
      <c r="AH28" s="56"/>
      <c r="AI28" s="56"/>
      <c r="AJ28" s="56"/>
      <c r="AK28" s="54"/>
      <c r="AL28" s="246"/>
      <c r="AM28" s="55"/>
      <c r="AN28" s="51"/>
      <c r="AO28" s="53"/>
      <c r="AP28" s="53"/>
      <c r="AQ28" s="53"/>
      <c r="AR28" s="53"/>
      <c r="AS28" s="53"/>
      <c r="AT28" s="53"/>
      <c r="AU28" s="53"/>
      <c r="AV28" s="58"/>
      <c r="AW28" s="165">
        <v>73001</v>
      </c>
      <c r="AX28" s="337" t="s">
        <v>59</v>
      </c>
      <c r="AY28" s="166">
        <v>2</v>
      </c>
      <c r="AZ28" s="662">
        <v>0.12361111111111112</v>
      </c>
      <c r="BA28" s="662"/>
      <c r="BB28" s="166"/>
      <c r="BC28" s="166">
        <v>2</v>
      </c>
      <c r="BD28" s="662">
        <v>0.13194444444444445</v>
      </c>
      <c r="BE28" s="662"/>
      <c r="BF28" s="167">
        <v>73001</v>
      </c>
      <c r="BG28" s="141">
        <f t="shared" si="8"/>
        <v>5.6944444448163267E-2</v>
      </c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</row>
    <row r="29" spans="1:98" s="40" customFormat="1" ht="21" customHeight="1">
      <c r="A29" s="587"/>
      <c r="B29" s="383" t="s">
        <v>9</v>
      </c>
      <c r="C29" s="41"/>
      <c r="D29" s="286"/>
      <c r="E29" s="365"/>
      <c r="F29" s="773"/>
      <c r="G29" s="774"/>
      <c r="H29" s="774"/>
      <c r="I29" s="774"/>
      <c r="J29" s="774"/>
      <c r="K29" s="774"/>
      <c r="L29" s="774"/>
      <c r="M29" s="774"/>
      <c r="N29" s="774"/>
      <c r="O29" s="775"/>
      <c r="P29" s="247"/>
      <c r="Q29" s="773"/>
      <c r="R29" s="774"/>
      <c r="S29" s="774"/>
      <c r="T29" s="774"/>
      <c r="U29" s="774"/>
      <c r="V29" s="774"/>
      <c r="W29" s="774"/>
      <c r="X29" s="774"/>
      <c r="Y29" s="774"/>
      <c r="Z29" s="775"/>
      <c r="AA29" s="246"/>
      <c r="AB29" s="55"/>
      <c r="AC29" s="51"/>
      <c r="AD29" s="56"/>
      <c r="AE29" s="56"/>
      <c r="AF29" s="56"/>
      <c r="AG29" s="51"/>
      <c r="AH29" s="56"/>
      <c r="AI29" s="56"/>
      <c r="AJ29" s="56"/>
      <c r="AK29" s="54"/>
      <c r="AL29" s="246"/>
      <c r="AM29" s="55"/>
      <c r="AN29" s="51"/>
      <c r="AO29" s="53"/>
      <c r="AP29" s="53"/>
      <c r="AQ29" s="53"/>
      <c r="AR29" s="53"/>
      <c r="AS29" s="53"/>
      <c r="AT29" s="53"/>
      <c r="AU29" s="53"/>
      <c r="AV29" s="58"/>
      <c r="AW29" s="165">
        <v>73001</v>
      </c>
      <c r="AX29" s="319" t="s">
        <v>59</v>
      </c>
      <c r="AY29" s="166">
        <v>2</v>
      </c>
      <c r="AZ29" s="662">
        <v>0.15416666666666667</v>
      </c>
      <c r="BA29" s="662"/>
      <c r="BB29" s="166"/>
      <c r="BC29" s="166">
        <v>2</v>
      </c>
      <c r="BD29" s="662">
        <v>0.15416666666666667</v>
      </c>
      <c r="BE29" s="662"/>
      <c r="BF29" s="167">
        <v>73001</v>
      </c>
      <c r="BG29" s="141">
        <f t="shared" si="8"/>
        <v>2.2222222221898846E-2</v>
      </c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</row>
    <row r="30" spans="1:98" ht="18.5" customHeight="1">
      <c r="A30" s="587"/>
      <c r="B30" s="384" t="s">
        <v>10</v>
      </c>
      <c r="C30" s="23"/>
      <c r="D30" s="278"/>
      <c r="E30" s="363"/>
      <c r="F30" s="773"/>
      <c r="G30" s="774"/>
      <c r="H30" s="774"/>
      <c r="I30" s="774"/>
      <c r="J30" s="774"/>
      <c r="K30" s="774"/>
      <c r="L30" s="774"/>
      <c r="M30" s="774"/>
      <c r="N30" s="774"/>
      <c r="O30" s="775"/>
      <c r="P30" s="247"/>
      <c r="Q30" s="773"/>
      <c r="R30" s="774"/>
      <c r="S30" s="774"/>
      <c r="T30" s="774"/>
      <c r="U30" s="774"/>
      <c r="V30" s="774"/>
      <c r="W30" s="774"/>
      <c r="X30" s="774"/>
      <c r="Y30" s="774"/>
      <c r="Z30" s="775"/>
      <c r="AA30" s="246"/>
      <c r="AB30" s="55"/>
      <c r="AC30" s="51"/>
      <c r="AD30" s="56"/>
      <c r="AE30" s="56"/>
      <c r="AF30" s="56"/>
      <c r="AG30" s="51"/>
      <c r="AH30" s="56"/>
      <c r="AI30" s="56"/>
      <c r="AJ30" s="56"/>
      <c r="AK30" s="54"/>
      <c r="AL30" s="246"/>
      <c r="AM30" s="55"/>
      <c r="AN30" s="51"/>
      <c r="AO30" s="53"/>
      <c r="AP30" s="53"/>
      <c r="AQ30" s="53"/>
      <c r="AR30" s="53"/>
      <c r="AS30" s="53"/>
      <c r="AT30" s="53"/>
      <c r="AU30" s="53"/>
      <c r="AV30" s="58"/>
      <c r="AW30" s="165">
        <v>73001</v>
      </c>
      <c r="AX30" s="319" t="s">
        <v>59</v>
      </c>
      <c r="AY30" s="166">
        <v>2</v>
      </c>
      <c r="AZ30" s="662">
        <v>0.16250000000000001</v>
      </c>
      <c r="BA30" s="662"/>
      <c r="BB30" s="166"/>
      <c r="BC30" s="166">
        <v>2</v>
      </c>
      <c r="BD30" s="662">
        <v>0.16666666666666666</v>
      </c>
      <c r="BE30" s="662"/>
      <c r="BF30" s="167">
        <v>73001</v>
      </c>
      <c r="BG30" s="141">
        <f t="shared" si="8"/>
        <v>8.333333331393078E-3</v>
      </c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</row>
    <row r="31" spans="1:98" ht="18.5" customHeight="1">
      <c r="A31" s="587"/>
      <c r="B31" s="384" t="s">
        <v>11</v>
      </c>
      <c r="C31" s="23"/>
      <c r="D31" s="278"/>
      <c r="E31" s="363"/>
      <c r="F31" s="773"/>
      <c r="G31" s="774"/>
      <c r="H31" s="774"/>
      <c r="I31" s="774"/>
      <c r="J31" s="774"/>
      <c r="K31" s="774"/>
      <c r="L31" s="774"/>
      <c r="M31" s="774"/>
      <c r="N31" s="774"/>
      <c r="O31" s="775"/>
      <c r="P31" s="247"/>
      <c r="Q31" s="773"/>
      <c r="R31" s="774"/>
      <c r="S31" s="774"/>
      <c r="T31" s="774"/>
      <c r="U31" s="774"/>
      <c r="V31" s="774"/>
      <c r="W31" s="774"/>
      <c r="X31" s="774"/>
      <c r="Y31" s="774"/>
      <c r="Z31" s="775"/>
      <c r="AA31" s="246"/>
      <c r="AB31" s="55"/>
      <c r="AC31" s="51"/>
      <c r="AD31" s="56"/>
      <c r="AE31" s="56"/>
      <c r="AF31" s="56"/>
      <c r="AG31" s="51"/>
      <c r="AH31" s="56"/>
      <c r="AI31" s="56"/>
      <c r="AJ31" s="56"/>
      <c r="AK31" s="54"/>
      <c r="AL31" s="246"/>
      <c r="AM31" s="55"/>
      <c r="AN31" s="51"/>
      <c r="AO31" s="53"/>
      <c r="AP31" s="53"/>
      <c r="AQ31" s="53"/>
      <c r="AR31" s="53"/>
      <c r="AS31" s="53"/>
      <c r="AT31" s="53"/>
      <c r="AU31" s="53"/>
      <c r="AV31" s="58"/>
      <c r="AW31" s="165">
        <v>73001</v>
      </c>
      <c r="AX31" s="319" t="s">
        <v>59</v>
      </c>
      <c r="AY31" s="166">
        <v>2</v>
      </c>
      <c r="AZ31" s="662">
        <v>0.20138888888888887</v>
      </c>
      <c r="BA31" s="662"/>
      <c r="BB31" s="166"/>
      <c r="BC31" s="166">
        <v>2</v>
      </c>
      <c r="BD31" s="662">
        <v>0.22916666666666666</v>
      </c>
      <c r="BE31" s="662"/>
      <c r="BF31" s="167">
        <v>73001</v>
      </c>
      <c r="BG31" s="141">
        <f t="shared" si="8"/>
        <v>3.4722222226264421E-2</v>
      </c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</row>
    <row r="32" spans="1:98" ht="20.5" customHeight="1">
      <c r="A32" s="587"/>
      <c r="B32" s="384" t="s">
        <v>12</v>
      </c>
      <c r="C32" s="23"/>
      <c r="D32" s="278"/>
      <c r="E32" s="363"/>
      <c r="F32" s="773"/>
      <c r="G32" s="774"/>
      <c r="H32" s="774"/>
      <c r="I32" s="774"/>
      <c r="J32" s="774"/>
      <c r="K32" s="774"/>
      <c r="L32" s="774"/>
      <c r="M32" s="774"/>
      <c r="N32" s="774"/>
      <c r="O32" s="775"/>
      <c r="P32" s="247"/>
      <c r="Q32" s="773"/>
      <c r="R32" s="774"/>
      <c r="S32" s="774"/>
      <c r="T32" s="774"/>
      <c r="U32" s="774"/>
      <c r="V32" s="774"/>
      <c r="W32" s="774"/>
      <c r="X32" s="774"/>
      <c r="Y32" s="774"/>
      <c r="Z32" s="775"/>
      <c r="AA32" s="246"/>
      <c r="AB32" s="55"/>
      <c r="AC32" s="51"/>
      <c r="AD32" s="56"/>
      <c r="AE32" s="56"/>
      <c r="AF32" s="56"/>
      <c r="AG32" s="51"/>
      <c r="AH32" s="56"/>
      <c r="AI32" s="56"/>
      <c r="AJ32" s="56"/>
      <c r="AK32" s="54"/>
      <c r="AL32" s="246"/>
      <c r="AM32" s="55"/>
      <c r="AN32" s="51"/>
      <c r="AO32" s="53"/>
      <c r="AP32" s="53"/>
      <c r="AQ32" s="53"/>
      <c r="AR32" s="53"/>
      <c r="AS32" s="53"/>
      <c r="AT32" s="53"/>
      <c r="AU32" s="53"/>
      <c r="AV32" s="58"/>
      <c r="AW32" s="165">
        <v>73001</v>
      </c>
      <c r="AX32" s="319" t="s">
        <v>60</v>
      </c>
      <c r="AY32" s="166">
        <v>2</v>
      </c>
      <c r="AZ32" s="662">
        <v>0.34097222222222223</v>
      </c>
      <c r="BA32" s="662"/>
      <c r="BB32" s="166"/>
      <c r="BC32" s="166">
        <v>2</v>
      </c>
      <c r="BD32" s="662">
        <v>0.34930555555555554</v>
      </c>
      <c r="BE32" s="662"/>
      <c r="BF32" s="167">
        <v>73001</v>
      </c>
      <c r="BG32" s="141">
        <f t="shared" si="8"/>
        <v>0.11180555555620231</v>
      </c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</row>
    <row r="33" spans="1:98" ht="19" customHeight="1" thickBot="1">
      <c r="A33" s="587"/>
      <c r="B33" s="384" t="s">
        <v>13</v>
      </c>
      <c r="C33" s="23"/>
      <c r="D33" s="278"/>
      <c r="E33" s="363"/>
      <c r="F33" s="773"/>
      <c r="G33" s="774"/>
      <c r="H33" s="774"/>
      <c r="I33" s="774"/>
      <c r="J33" s="774"/>
      <c r="K33" s="774"/>
      <c r="L33" s="774"/>
      <c r="M33" s="774"/>
      <c r="N33" s="774"/>
      <c r="O33" s="775"/>
      <c r="P33" s="247"/>
      <c r="Q33" s="773"/>
      <c r="R33" s="774"/>
      <c r="S33" s="774"/>
      <c r="T33" s="774"/>
      <c r="U33" s="774"/>
      <c r="V33" s="774"/>
      <c r="W33" s="774"/>
      <c r="X33" s="774"/>
      <c r="Y33" s="774"/>
      <c r="Z33" s="775"/>
      <c r="AA33" s="246"/>
      <c r="AB33" s="55"/>
      <c r="AC33" s="51"/>
      <c r="AD33" s="56"/>
      <c r="AE33" s="56"/>
      <c r="AF33" s="56"/>
      <c r="AG33" s="51"/>
      <c r="AH33" s="56"/>
      <c r="AI33" s="56"/>
      <c r="AJ33" s="56"/>
      <c r="AK33" s="54"/>
      <c r="AL33" s="246"/>
      <c r="AM33" s="55"/>
      <c r="AN33" s="51"/>
      <c r="AO33" s="53"/>
      <c r="AP33" s="53"/>
      <c r="AQ33" s="53"/>
      <c r="AR33" s="53"/>
      <c r="AS33" s="53"/>
      <c r="AT33" s="53"/>
      <c r="AU33" s="53"/>
      <c r="AV33" s="58"/>
      <c r="AW33" s="168">
        <v>73001</v>
      </c>
      <c r="AX33" s="347" t="s">
        <v>60</v>
      </c>
      <c r="AY33" s="169">
        <v>2</v>
      </c>
      <c r="AZ33" s="748">
        <v>0.36527777777777781</v>
      </c>
      <c r="BA33" s="748"/>
      <c r="BB33" s="169"/>
      <c r="BC33" s="169">
        <v>2</v>
      </c>
      <c r="BD33" s="748">
        <v>0.3840277777777778</v>
      </c>
      <c r="BE33" s="748"/>
      <c r="BF33" s="170">
        <v>73001</v>
      </c>
      <c r="BG33" s="171">
        <f t="shared" si="8"/>
        <v>1.597222221607808E-2</v>
      </c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</row>
    <row r="34" spans="1:98" ht="20.5" customHeight="1">
      <c r="A34" s="587"/>
      <c r="B34" s="385" t="s">
        <v>88</v>
      </c>
      <c r="C34" s="23"/>
      <c r="D34" s="278"/>
      <c r="E34" s="363"/>
      <c r="F34" s="773"/>
      <c r="G34" s="774"/>
      <c r="H34" s="774"/>
      <c r="I34" s="774"/>
      <c r="J34" s="774"/>
      <c r="K34" s="774"/>
      <c r="L34" s="774"/>
      <c r="M34" s="774"/>
      <c r="N34" s="774"/>
      <c r="O34" s="775"/>
      <c r="P34" s="247"/>
      <c r="Q34" s="773"/>
      <c r="R34" s="774"/>
      <c r="S34" s="774"/>
      <c r="T34" s="774"/>
      <c r="U34" s="774"/>
      <c r="V34" s="774"/>
      <c r="W34" s="774"/>
      <c r="X34" s="774"/>
      <c r="Y34" s="774"/>
      <c r="Z34" s="775"/>
      <c r="AA34" s="246"/>
      <c r="AB34" s="55"/>
      <c r="AC34" s="51"/>
      <c r="AD34" s="56"/>
      <c r="AE34" s="56"/>
      <c r="AF34" s="56"/>
      <c r="AG34" s="51"/>
      <c r="AH34" s="56"/>
      <c r="AI34" s="56"/>
      <c r="AJ34" s="56"/>
      <c r="AK34" s="54"/>
      <c r="AL34" s="246"/>
      <c r="AM34" s="55"/>
      <c r="AN34" s="51"/>
      <c r="AO34" s="53"/>
      <c r="AP34" s="53"/>
      <c r="AQ34" s="53"/>
      <c r="AR34" s="53"/>
      <c r="AS34" s="53"/>
      <c r="AT34" s="53"/>
      <c r="AU34" s="53"/>
      <c r="AV34" s="58"/>
      <c r="AW34" s="161">
        <v>73001</v>
      </c>
      <c r="AX34" s="348" t="s">
        <v>60</v>
      </c>
      <c r="AY34" s="162">
        <v>2</v>
      </c>
      <c r="AZ34" s="725">
        <v>0.4993055555555555</v>
      </c>
      <c r="BA34" s="725"/>
      <c r="BB34" s="162"/>
      <c r="BC34" s="162">
        <v>2</v>
      </c>
      <c r="BD34" s="725">
        <v>0.52430555555555558</v>
      </c>
      <c r="BE34" s="725"/>
      <c r="BF34" s="163">
        <v>73001</v>
      </c>
      <c r="BG34" s="147">
        <f t="shared" si="8"/>
        <v>0.11527777777519077</v>
      </c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</row>
    <row r="35" spans="1:98" ht="19.5" customHeight="1" thickBot="1">
      <c r="A35" s="588"/>
      <c r="B35" s="386" t="s">
        <v>92</v>
      </c>
      <c r="C35" s="25"/>
      <c r="D35" s="277"/>
      <c r="E35" s="363"/>
      <c r="F35" s="773"/>
      <c r="G35" s="774"/>
      <c r="H35" s="774"/>
      <c r="I35" s="774"/>
      <c r="J35" s="774"/>
      <c r="K35" s="774"/>
      <c r="L35" s="774"/>
      <c r="M35" s="774"/>
      <c r="N35" s="774"/>
      <c r="O35" s="775"/>
      <c r="P35" s="247"/>
      <c r="Q35" s="773"/>
      <c r="R35" s="774"/>
      <c r="S35" s="774"/>
      <c r="T35" s="774"/>
      <c r="U35" s="774"/>
      <c r="V35" s="774"/>
      <c r="W35" s="774"/>
      <c r="X35" s="774"/>
      <c r="Y35" s="774"/>
      <c r="Z35" s="775"/>
      <c r="AA35" s="246"/>
      <c r="AB35" s="55"/>
      <c r="AC35" s="51"/>
      <c r="AD35" s="56"/>
      <c r="AE35" s="56"/>
      <c r="AF35" s="56"/>
      <c r="AG35" s="51"/>
      <c r="AH35" s="56"/>
      <c r="AI35" s="56"/>
      <c r="AJ35" s="56"/>
      <c r="AK35" s="54"/>
      <c r="AL35" s="246"/>
      <c r="AM35" s="55"/>
      <c r="AN35" s="51"/>
      <c r="AO35" s="53"/>
      <c r="AP35" s="53"/>
      <c r="AQ35" s="53"/>
      <c r="AR35" s="53"/>
      <c r="AS35" s="53"/>
      <c r="AT35" s="53"/>
      <c r="AU35" s="53"/>
      <c r="AV35" s="58"/>
      <c r="AW35" s="172">
        <v>73001</v>
      </c>
      <c r="AX35" s="320" t="s">
        <v>61</v>
      </c>
      <c r="AY35" s="173">
        <v>2</v>
      </c>
      <c r="AZ35" s="726">
        <v>0.71597222222222223</v>
      </c>
      <c r="BA35" s="726"/>
      <c r="BB35" s="173"/>
      <c r="BC35" s="173">
        <v>2</v>
      </c>
      <c r="BD35" s="726">
        <v>0.87847222222222221</v>
      </c>
      <c r="BE35" s="726"/>
      <c r="BF35" s="174">
        <v>10011</v>
      </c>
      <c r="BG35" s="146">
        <f t="shared" si="8"/>
        <v>0.19166666666569654</v>
      </c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</row>
    <row r="36" spans="1:98" ht="20.5" customHeight="1">
      <c r="A36" s="606" t="s">
        <v>28</v>
      </c>
      <c r="B36" s="21" t="s">
        <v>14</v>
      </c>
      <c r="C36" s="26"/>
      <c r="D36" s="279"/>
      <c r="E36" s="363"/>
      <c r="F36" s="773"/>
      <c r="G36" s="774"/>
      <c r="H36" s="774"/>
      <c r="I36" s="774"/>
      <c r="J36" s="774"/>
      <c r="K36" s="774"/>
      <c r="L36" s="774"/>
      <c r="M36" s="774"/>
      <c r="N36" s="774"/>
      <c r="O36" s="775"/>
      <c r="P36" s="247"/>
      <c r="Q36" s="773"/>
      <c r="R36" s="774"/>
      <c r="S36" s="774"/>
      <c r="T36" s="774"/>
      <c r="U36" s="774"/>
      <c r="V36" s="774"/>
      <c r="W36" s="774"/>
      <c r="X36" s="774"/>
      <c r="Y36" s="774"/>
      <c r="Z36" s="775"/>
      <c r="AA36" s="246"/>
      <c r="AB36" s="55"/>
      <c r="AC36" s="51"/>
      <c r="AD36" s="56"/>
      <c r="AE36" s="56"/>
      <c r="AF36" s="56"/>
      <c r="AG36" s="51"/>
      <c r="AH36" s="56"/>
      <c r="AI36" s="56"/>
      <c r="AJ36" s="56"/>
      <c r="AK36" s="54"/>
      <c r="AL36" s="246"/>
      <c r="AM36" s="55"/>
      <c r="AN36" s="51"/>
      <c r="AO36" s="53"/>
      <c r="AP36" s="53"/>
      <c r="AQ36" s="53"/>
      <c r="AR36" s="53"/>
      <c r="AS36" s="53"/>
      <c r="AT36" s="53"/>
      <c r="AU36" s="53"/>
      <c r="AV36" s="58"/>
      <c r="AW36" s="175">
        <v>10011</v>
      </c>
      <c r="AX36" s="338" t="s">
        <v>34</v>
      </c>
      <c r="AY36" s="176">
        <v>2</v>
      </c>
      <c r="AZ36" s="727">
        <v>0.95624999999999993</v>
      </c>
      <c r="BA36" s="728"/>
      <c r="BB36" s="176"/>
      <c r="BC36" s="176">
        <v>2</v>
      </c>
      <c r="BD36" s="727">
        <v>0.97222222222222221</v>
      </c>
      <c r="BE36" s="728"/>
      <c r="BF36" s="177">
        <v>10011</v>
      </c>
      <c r="BG36" s="178">
        <f>("12-01-2019"+AY36+AZ36-"01:00")-("12-01-2019"+BC35+BD35)</f>
        <v>3.6111111119680572E-2</v>
      </c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</row>
    <row r="37" spans="1:98" ht="15.5">
      <c r="A37" s="589"/>
      <c r="B37" s="19" t="s">
        <v>96</v>
      </c>
      <c r="C37" s="23"/>
      <c r="D37" s="278"/>
      <c r="E37" s="363"/>
      <c r="F37" s="773"/>
      <c r="G37" s="774"/>
      <c r="H37" s="774"/>
      <c r="I37" s="774"/>
      <c r="J37" s="774"/>
      <c r="K37" s="774"/>
      <c r="L37" s="774"/>
      <c r="M37" s="774"/>
      <c r="N37" s="774"/>
      <c r="O37" s="775"/>
      <c r="P37" s="247"/>
      <c r="Q37" s="773"/>
      <c r="R37" s="774"/>
      <c r="S37" s="774"/>
      <c r="T37" s="774"/>
      <c r="U37" s="774"/>
      <c r="V37" s="774"/>
      <c r="W37" s="774"/>
      <c r="X37" s="774"/>
      <c r="Y37" s="774"/>
      <c r="Z37" s="775"/>
      <c r="AA37" s="246"/>
      <c r="AB37" s="55"/>
      <c r="AC37" s="51"/>
      <c r="AD37" s="56"/>
      <c r="AE37" s="56"/>
      <c r="AF37" s="56"/>
      <c r="AG37" s="51"/>
      <c r="AH37" s="56"/>
      <c r="AI37" s="56"/>
      <c r="AJ37" s="56"/>
      <c r="AK37" s="54"/>
      <c r="AL37" s="246"/>
      <c r="AM37" s="55"/>
      <c r="AN37" s="51"/>
      <c r="AO37" s="53"/>
      <c r="AP37" s="53"/>
      <c r="AQ37" s="53"/>
      <c r="AR37" s="53"/>
      <c r="AS37" s="53"/>
      <c r="AT37" s="53"/>
      <c r="AU37" s="53"/>
      <c r="AV37" s="58"/>
      <c r="AW37" s="165">
        <v>10011</v>
      </c>
      <c r="AX37" s="339" t="s">
        <v>35</v>
      </c>
      <c r="AY37" s="166">
        <v>3</v>
      </c>
      <c r="AZ37" s="729">
        <v>1.0416666666666666E-2</v>
      </c>
      <c r="BA37" s="730"/>
      <c r="BB37" s="166"/>
      <c r="BC37" s="166">
        <v>3</v>
      </c>
      <c r="BD37" s="729">
        <v>1.3888888888888888E-2</v>
      </c>
      <c r="BE37" s="730"/>
      <c r="BF37" s="167">
        <v>10011</v>
      </c>
      <c r="BG37" s="141">
        <f t="shared" si="8"/>
        <v>3.8194444445252884E-2</v>
      </c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</row>
    <row r="38" spans="1:98" ht="18.5" customHeight="1">
      <c r="A38" s="589"/>
      <c r="B38" s="19" t="s">
        <v>100</v>
      </c>
      <c r="C38" s="24"/>
      <c r="D38" s="287"/>
      <c r="E38" s="363"/>
      <c r="F38" s="773"/>
      <c r="G38" s="774"/>
      <c r="H38" s="774"/>
      <c r="I38" s="774"/>
      <c r="J38" s="774"/>
      <c r="K38" s="774"/>
      <c r="L38" s="774"/>
      <c r="M38" s="774"/>
      <c r="N38" s="774"/>
      <c r="O38" s="775"/>
      <c r="P38" s="247"/>
      <c r="Q38" s="773"/>
      <c r="R38" s="774"/>
      <c r="S38" s="774"/>
      <c r="T38" s="774"/>
      <c r="U38" s="774"/>
      <c r="V38" s="774"/>
      <c r="W38" s="774"/>
      <c r="X38" s="774"/>
      <c r="Y38" s="774"/>
      <c r="Z38" s="775"/>
      <c r="AA38" s="246"/>
      <c r="AB38" s="55"/>
      <c r="AC38" s="51"/>
      <c r="AD38" s="56"/>
      <c r="AE38" s="56"/>
      <c r="AF38" s="56"/>
      <c r="AG38" s="51"/>
      <c r="AH38" s="56"/>
      <c r="AI38" s="56"/>
      <c r="AJ38" s="56"/>
      <c r="AK38" s="54"/>
      <c r="AL38" s="246"/>
      <c r="AM38" s="55"/>
      <c r="AN38" s="51"/>
      <c r="AO38" s="53"/>
      <c r="AP38" s="53"/>
      <c r="AQ38" s="53"/>
      <c r="AR38" s="53"/>
      <c r="AS38" s="53"/>
      <c r="AT38" s="53"/>
      <c r="AU38" s="53"/>
      <c r="AV38" s="58"/>
      <c r="AW38" s="165">
        <v>10011</v>
      </c>
      <c r="AX38" s="339" t="s">
        <v>36</v>
      </c>
      <c r="AY38" s="166">
        <v>3</v>
      </c>
      <c r="AZ38" s="729">
        <v>0.1875</v>
      </c>
      <c r="BA38" s="730"/>
      <c r="BB38" s="166"/>
      <c r="BC38" s="166">
        <v>3</v>
      </c>
      <c r="BD38" s="729">
        <v>0.1875</v>
      </c>
      <c r="BE38" s="730"/>
      <c r="BF38" s="167">
        <v>10011</v>
      </c>
      <c r="BG38" s="141">
        <f t="shared" si="8"/>
        <v>0.17361111110949423</v>
      </c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</row>
    <row r="39" spans="1:98" ht="21.5" customHeight="1">
      <c r="A39" s="589"/>
      <c r="B39" s="19" t="s">
        <v>97</v>
      </c>
      <c r="C39" s="24"/>
      <c r="D39" s="287"/>
      <c r="E39" s="363"/>
      <c r="F39" s="773"/>
      <c r="G39" s="774"/>
      <c r="H39" s="774"/>
      <c r="I39" s="774"/>
      <c r="J39" s="774"/>
      <c r="K39" s="774"/>
      <c r="L39" s="774"/>
      <c r="M39" s="774"/>
      <c r="N39" s="774"/>
      <c r="O39" s="775"/>
      <c r="P39" s="247"/>
      <c r="Q39" s="773"/>
      <c r="R39" s="774"/>
      <c r="S39" s="774"/>
      <c r="T39" s="774"/>
      <c r="U39" s="774"/>
      <c r="V39" s="774"/>
      <c r="W39" s="774"/>
      <c r="X39" s="774"/>
      <c r="Y39" s="774"/>
      <c r="Z39" s="775"/>
      <c r="AA39" s="246"/>
      <c r="AB39" s="55"/>
      <c r="AC39" s="51"/>
      <c r="AD39" s="56"/>
      <c r="AE39" s="56"/>
      <c r="AF39" s="56"/>
      <c r="AG39" s="51"/>
      <c r="AH39" s="56"/>
      <c r="AI39" s="56"/>
      <c r="AJ39" s="56"/>
      <c r="AK39" s="54"/>
      <c r="AL39" s="246"/>
      <c r="AM39" s="55"/>
      <c r="AN39" s="51"/>
      <c r="AO39" s="53"/>
      <c r="AP39" s="53"/>
      <c r="AQ39" s="53"/>
      <c r="AR39" s="53"/>
      <c r="AS39" s="53"/>
      <c r="AT39" s="53"/>
      <c r="AU39" s="53"/>
      <c r="AV39" s="58"/>
      <c r="AW39" s="165">
        <v>10011</v>
      </c>
      <c r="AX39" s="339" t="s">
        <v>37</v>
      </c>
      <c r="AY39" s="166">
        <v>3</v>
      </c>
      <c r="AZ39" s="729">
        <v>0.25694444444444448</v>
      </c>
      <c r="BA39" s="730"/>
      <c r="BB39" s="166"/>
      <c r="BC39" s="166">
        <v>3</v>
      </c>
      <c r="BD39" s="729">
        <v>0.34375</v>
      </c>
      <c r="BE39" s="730"/>
      <c r="BF39" s="167">
        <v>10011</v>
      </c>
      <c r="BG39" s="141">
        <f t="shared" si="8"/>
        <v>6.9444444445252884E-2</v>
      </c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</row>
    <row r="40" spans="1:98" ht="19" customHeight="1">
      <c r="A40" s="589"/>
      <c r="B40" s="19" t="s">
        <v>98</v>
      </c>
      <c r="C40" s="24"/>
      <c r="D40" s="287"/>
      <c r="E40" s="363"/>
      <c r="F40" s="773"/>
      <c r="G40" s="774"/>
      <c r="H40" s="774"/>
      <c r="I40" s="774"/>
      <c r="J40" s="774"/>
      <c r="K40" s="774"/>
      <c r="L40" s="774"/>
      <c r="M40" s="774"/>
      <c r="N40" s="774"/>
      <c r="O40" s="775"/>
      <c r="P40" s="247"/>
      <c r="Q40" s="773"/>
      <c r="R40" s="774"/>
      <c r="S40" s="774"/>
      <c r="T40" s="774"/>
      <c r="U40" s="774"/>
      <c r="V40" s="774"/>
      <c r="W40" s="774"/>
      <c r="X40" s="774"/>
      <c r="Y40" s="774"/>
      <c r="Z40" s="775"/>
      <c r="AA40" s="246"/>
      <c r="AB40" s="55"/>
      <c r="AC40" s="51"/>
      <c r="AD40" s="56"/>
      <c r="AE40" s="56"/>
      <c r="AF40" s="56"/>
      <c r="AG40" s="51"/>
      <c r="AH40" s="56"/>
      <c r="AI40" s="56"/>
      <c r="AJ40" s="56"/>
      <c r="AK40" s="54"/>
      <c r="AL40" s="246"/>
      <c r="AM40" s="55"/>
      <c r="AN40" s="51"/>
      <c r="AO40" s="53"/>
      <c r="AP40" s="53"/>
      <c r="AQ40" s="53"/>
      <c r="AR40" s="53"/>
      <c r="AS40" s="53"/>
      <c r="AT40" s="53"/>
      <c r="AU40" s="53"/>
      <c r="AV40" s="58"/>
      <c r="AW40" s="165">
        <v>10011</v>
      </c>
      <c r="AX40" s="339" t="s">
        <v>38</v>
      </c>
      <c r="AY40" s="166">
        <v>3</v>
      </c>
      <c r="AZ40" s="729">
        <v>0.3576388888888889</v>
      </c>
      <c r="BA40" s="730"/>
      <c r="BB40" s="166"/>
      <c r="BC40" s="166">
        <v>3</v>
      </c>
      <c r="BD40" s="729">
        <v>0.375</v>
      </c>
      <c r="BE40" s="730"/>
      <c r="BF40" s="167">
        <v>10011</v>
      </c>
      <c r="BG40" s="141">
        <f t="shared" si="8"/>
        <v>1.3888888890505768E-2</v>
      </c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</row>
    <row r="41" spans="1:98" ht="19.5" customHeight="1" thickBot="1">
      <c r="A41" s="589"/>
      <c r="B41" s="34" t="s">
        <v>15</v>
      </c>
      <c r="C41" s="488"/>
      <c r="D41" s="489"/>
      <c r="E41" s="363"/>
      <c r="F41" s="773"/>
      <c r="G41" s="774"/>
      <c r="H41" s="774"/>
      <c r="I41" s="774"/>
      <c r="J41" s="774"/>
      <c r="K41" s="774"/>
      <c r="L41" s="774"/>
      <c r="M41" s="774"/>
      <c r="N41" s="774"/>
      <c r="O41" s="775"/>
      <c r="P41" s="342"/>
      <c r="Q41" s="773"/>
      <c r="R41" s="774"/>
      <c r="S41" s="774"/>
      <c r="T41" s="774"/>
      <c r="U41" s="774"/>
      <c r="V41" s="774"/>
      <c r="W41" s="774"/>
      <c r="X41" s="774"/>
      <c r="Y41" s="774"/>
      <c r="Z41" s="775"/>
      <c r="AA41" s="341"/>
      <c r="AB41" s="341"/>
      <c r="AC41" s="51"/>
      <c r="AD41" s="342"/>
      <c r="AE41" s="342"/>
      <c r="AF41" s="342"/>
      <c r="AG41" s="51"/>
      <c r="AH41" s="342"/>
      <c r="AI41" s="342"/>
      <c r="AJ41" s="342"/>
      <c r="AK41" s="343"/>
      <c r="AL41" s="341"/>
      <c r="AM41" s="341"/>
      <c r="AN41" s="51"/>
      <c r="AO41" s="53"/>
      <c r="AP41" s="53"/>
      <c r="AQ41" s="53"/>
      <c r="AR41" s="53"/>
      <c r="AS41" s="53"/>
      <c r="AT41" s="53"/>
      <c r="AU41" s="53"/>
      <c r="AV41" s="58"/>
      <c r="AW41" s="168">
        <v>10011</v>
      </c>
      <c r="AX41" s="344" t="s">
        <v>38</v>
      </c>
      <c r="AY41" s="169">
        <v>3</v>
      </c>
      <c r="AZ41" s="738">
        <v>0.4201388888888889</v>
      </c>
      <c r="BA41" s="739"/>
      <c r="BB41" s="169"/>
      <c r="BC41" s="169">
        <v>3</v>
      </c>
      <c r="BD41" s="738"/>
      <c r="BE41" s="739"/>
      <c r="BF41" s="169"/>
      <c r="BG41" s="171">
        <f t="shared" si="8"/>
        <v>4.5138888890505768E-2</v>
      </c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</row>
    <row r="42" spans="1:98" ht="27.5" customHeight="1" thickBot="1">
      <c r="A42" s="490"/>
      <c r="B42" s="734" t="s">
        <v>138</v>
      </c>
      <c r="C42" s="735"/>
      <c r="D42" s="736"/>
      <c r="E42" s="731"/>
      <c r="F42" s="731"/>
      <c r="G42" s="731"/>
      <c r="H42" s="731"/>
      <c r="I42" s="731"/>
      <c r="J42" s="731"/>
      <c r="K42" s="731"/>
      <c r="L42" s="731"/>
      <c r="M42" s="731"/>
      <c r="N42" s="732"/>
      <c r="O42" s="345">
        <v>0.49236111111111108</v>
      </c>
      <c r="P42" s="733"/>
      <c r="Q42" s="731"/>
      <c r="R42" s="731"/>
      <c r="S42" s="731"/>
      <c r="T42" s="731"/>
      <c r="U42" s="731"/>
      <c r="V42" s="731"/>
      <c r="W42" s="731"/>
      <c r="X42" s="731"/>
      <c r="Y42" s="732"/>
      <c r="Z42" s="346">
        <v>0.63402777777777775</v>
      </c>
      <c r="AA42" s="733"/>
      <c r="AB42" s="731"/>
      <c r="AC42" s="731"/>
      <c r="AD42" s="731"/>
      <c r="AE42" s="731"/>
      <c r="AF42" s="731"/>
      <c r="AG42" s="731"/>
      <c r="AH42" s="731"/>
      <c r="AI42" s="731"/>
      <c r="AJ42" s="732"/>
      <c r="AK42" s="346">
        <v>0.54861111111111105</v>
      </c>
      <c r="AL42" s="733"/>
      <c r="AM42" s="731"/>
      <c r="AN42" s="731"/>
      <c r="AO42" s="731"/>
      <c r="AP42" s="731"/>
      <c r="AQ42" s="731"/>
      <c r="AR42" s="731"/>
      <c r="AS42" s="731"/>
      <c r="AT42" s="731"/>
      <c r="AU42" s="732"/>
      <c r="AV42" s="349">
        <v>0.39513888888888887</v>
      </c>
      <c r="AW42" s="733"/>
      <c r="AX42" s="731"/>
      <c r="AY42" s="731"/>
      <c r="AZ42" s="731"/>
      <c r="BA42" s="731"/>
      <c r="BB42" s="731"/>
      <c r="BC42" s="731"/>
      <c r="BD42" s="731"/>
      <c r="BE42" s="731"/>
      <c r="BF42" s="732"/>
      <c r="BG42" s="350">
        <v>1.9986111111111111</v>
      </c>
      <c r="BH42" s="351"/>
      <c r="BI42" s="351"/>
      <c r="BJ42" s="351"/>
      <c r="BK42" s="351"/>
      <c r="BL42" s="351"/>
      <c r="BM42" s="351"/>
      <c r="BN42" s="351"/>
      <c r="BO42" s="351"/>
      <c r="BP42" s="351"/>
      <c r="BQ42" s="351"/>
      <c r="BR42" s="351"/>
      <c r="BS42" s="351"/>
      <c r="BT42" s="351"/>
      <c r="BU42" s="351"/>
      <c r="BV42" s="351"/>
      <c r="BW42" s="351"/>
    </row>
  </sheetData>
  <mergeCells count="188">
    <mergeCell ref="AW4:BG4"/>
    <mergeCell ref="AW5:BA5"/>
    <mergeCell ref="AW6:AX6"/>
    <mergeCell ref="AW7:AX7"/>
    <mergeCell ref="AW8:BG8"/>
    <mergeCell ref="AA10:AK10"/>
    <mergeCell ref="AA14:AK17"/>
    <mergeCell ref="AL8:AV8"/>
    <mergeCell ref="AL10:AV13"/>
    <mergeCell ref="AL5:AP5"/>
    <mergeCell ref="AL6:AM6"/>
    <mergeCell ref="AL7:AM7"/>
    <mergeCell ref="AR5:AV5"/>
    <mergeCell ref="AU6:AV6"/>
    <mergeCell ref="AU7:AV7"/>
    <mergeCell ref="AW10:BG19"/>
    <mergeCell ref="BF6:BG6"/>
    <mergeCell ref="BF7:BG7"/>
    <mergeCell ref="BC5:BG5"/>
    <mergeCell ref="AZ9:BA9"/>
    <mergeCell ref="BD9:BE9"/>
    <mergeCell ref="AG5:AK5"/>
    <mergeCell ref="AO15:AP15"/>
    <mergeCell ref="AB19:AK19"/>
    <mergeCell ref="E10:E13"/>
    <mergeCell ref="P2:Z2"/>
    <mergeCell ref="P3:Z3"/>
    <mergeCell ref="P4:Z4"/>
    <mergeCell ref="E2:O2"/>
    <mergeCell ref="E3:O3"/>
    <mergeCell ref="E4:O4"/>
    <mergeCell ref="AA2:AK2"/>
    <mergeCell ref="AA3:AK3"/>
    <mergeCell ref="AA4:AK4"/>
    <mergeCell ref="P5:T5"/>
    <mergeCell ref="P6:Q6"/>
    <mergeCell ref="P7:Q7"/>
    <mergeCell ref="P8:Z8"/>
    <mergeCell ref="E8:O8"/>
    <mergeCell ref="E5:I5"/>
    <mergeCell ref="E6:F6"/>
    <mergeCell ref="E7:F7"/>
    <mergeCell ref="L10:M10"/>
    <mergeCell ref="H10:I10"/>
    <mergeCell ref="H9:I9"/>
    <mergeCell ref="H11:I11"/>
    <mergeCell ref="AH9:AI9"/>
    <mergeCell ref="AH24:AI24"/>
    <mergeCell ref="AD23:AE23"/>
    <mergeCell ref="AD9:AE9"/>
    <mergeCell ref="AH23:AI23"/>
    <mergeCell ref="AD22:AE22"/>
    <mergeCell ref="AH22:AI22"/>
    <mergeCell ref="AD13:AE13"/>
    <mergeCell ref="AW3:BG3"/>
    <mergeCell ref="AA8:AK8"/>
    <mergeCell ref="AA5:AE5"/>
    <mergeCell ref="AA6:AB6"/>
    <mergeCell ref="AA7:AB7"/>
    <mergeCell ref="AJ6:AK6"/>
    <mergeCell ref="AS22:AT22"/>
    <mergeCell ref="AO22:AP22"/>
    <mergeCell ref="AS21:AT21"/>
    <mergeCell ref="AO21:AP21"/>
    <mergeCell ref="AO14:AP14"/>
    <mergeCell ref="AS14:AT14"/>
    <mergeCell ref="AO9:AP9"/>
    <mergeCell ref="AS9:AT9"/>
    <mergeCell ref="AO16:AP16"/>
    <mergeCell ref="AS16:AT16"/>
    <mergeCell ref="AO17:AP17"/>
    <mergeCell ref="Q14:Z17"/>
    <mergeCell ref="AS17:AT17"/>
    <mergeCell ref="AS15:AT15"/>
    <mergeCell ref="S18:T18"/>
    <mergeCell ref="W18:X18"/>
    <mergeCell ref="H12:I12"/>
    <mergeCell ref="P10:P13"/>
    <mergeCell ref="AH11:AI11"/>
    <mergeCell ref="AD12:AE12"/>
    <mergeCell ref="AH12:AI12"/>
    <mergeCell ref="H13:I13"/>
    <mergeCell ref="L13:M13"/>
    <mergeCell ref="AH13:AI13"/>
    <mergeCell ref="AD24:AE24"/>
    <mergeCell ref="AD21:AE21"/>
    <mergeCell ref="AH21:AI21"/>
    <mergeCell ref="AH20:AI20"/>
    <mergeCell ref="AD20:AE20"/>
    <mergeCell ref="AH18:AI18"/>
    <mergeCell ref="AD18:AE18"/>
    <mergeCell ref="A1:D1"/>
    <mergeCell ref="A6:D7"/>
    <mergeCell ref="A2:D2"/>
    <mergeCell ref="A4:D4"/>
    <mergeCell ref="A3:D3"/>
    <mergeCell ref="A8:D8"/>
    <mergeCell ref="A10:A16"/>
    <mergeCell ref="H18:I18"/>
    <mergeCell ref="L18:M18"/>
    <mergeCell ref="A17:A22"/>
    <mergeCell ref="F14:O17"/>
    <mergeCell ref="F20:O41"/>
    <mergeCell ref="G1:AV1"/>
    <mergeCell ref="Q20:Z41"/>
    <mergeCell ref="AD11:AE11"/>
    <mergeCell ref="L19:M19"/>
    <mergeCell ref="H19:I19"/>
    <mergeCell ref="S19:T19"/>
    <mergeCell ref="W19:X19"/>
    <mergeCell ref="L9:M9"/>
    <mergeCell ref="A5:D5"/>
    <mergeCell ref="A27:A35"/>
    <mergeCell ref="K5:O5"/>
    <mergeCell ref="S10:T10"/>
    <mergeCell ref="W10:X10"/>
    <mergeCell ref="Y10:Y13"/>
    <mergeCell ref="S11:T11"/>
    <mergeCell ref="W11:X11"/>
    <mergeCell ref="S12:T12"/>
    <mergeCell ref="W12:X12"/>
    <mergeCell ref="S13:T13"/>
    <mergeCell ref="W13:X13"/>
    <mergeCell ref="L11:M11"/>
    <mergeCell ref="L12:M12"/>
    <mergeCell ref="V5:Z5"/>
    <mergeCell ref="S9:T9"/>
    <mergeCell ref="W9:X9"/>
    <mergeCell ref="N6:O6"/>
    <mergeCell ref="N7:O7"/>
    <mergeCell ref="N10:N13"/>
    <mergeCell ref="A23:A26"/>
    <mergeCell ref="AL2:AV2"/>
    <mergeCell ref="AL3:AV3"/>
    <mergeCell ref="AL4:AV4"/>
    <mergeCell ref="AJ7:AK7"/>
    <mergeCell ref="AW2:BG2"/>
    <mergeCell ref="AZ32:BA32"/>
    <mergeCell ref="BD32:BE32"/>
    <mergeCell ref="AZ33:BA33"/>
    <mergeCell ref="BD33:BE33"/>
    <mergeCell ref="BD20:BE20"/>
    <mergeCell ref="AZ20:BA20"/>
    <mergeCell ref="AZ21:BA21"/>
    <mergeCell ref="BD21:BE21"/>
    <mergeCell ref="AZ22:BA22"/>
    <mergeCell ref="BD22:BE22"/>
    <mergeCell ref="AZ23:BA23"/>
    <mergeCell ref="AZ24:BA24"/>
    <mergeCell ref="BD24:BE24"/>
    <mergeCell ref="BD23:BE23"/>
    <mergeCell ref="AZ25:BA25"/>
    <mergeCell ref="BD25:BE25"/>
    <mergeCell ref="AZ26:BA26"/>
    <mergeCell ref="BD26:BE26"/>
    <mergeCell ref="AZ27:BA27"/>
    <mergeCell ref="BD27:BE27"/>
    <mergeCell ref="AZ28:BA28"/>
    <mergeCell ref="BD28:BE28"/>
    <mergeCell ref="AZ29:BA29"/>
    <mergeCell ref="AZ39:BA39"/>
    <mergeCell ref="BD39:BE39"/>
    <mergeCell ref="AZ40:BA40"/>
    <mergeCell ref="BD40:BE40"/>
    <mergeCell ref="BD29:BE29"/>
    <mergeCell ref="AZ30:BA30"/>
    <mergeCell ref="BD30:BE30"/>
    <mergeCell ref="AZ31:BA31"/>
    <mergeCell ref="BD31:BE31"/>
    <mergeCell ref="AZ34:BA34"/>
    <mergeCell ref="BD34:BE34"/>
    <mergeCell ref="AZ35:BA35"/>
    <mergeCell ref="BD35:BE35"/>
    <mergeCell ref="AZ36:BA36"/>
    <mergeCell ref="BD36:BE36"/>
    <mergeCell ref="AZ37:BA37"/>
    <mergeCell ref="BD37:BE37"/>
    <mergeCell ref="AZ38:BA38"/>
    <mergeCell ref="BD38:BE38"/>
    <mergeCell ref="A36:A41"/>
    <mergeCell ref="E42:N42"/>
    <mergeCell ref="P42:Y42"/>
    <mergeCell ref="AA42:AJ42"/>
    <mergeCell ref="AL42:AU42"/>
    <mergeCell ref="AW42:BF42"/>
    <mergeCell ref="B42:D42"/>
    <mergeCell ref="AZ41:BA41"/>
    <mergeCell ref="BD41:BE41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J36"/>
  <sheetViews>
    <sheetView zoomScale="86" zoomScaleNormal="86" workbookViewId="0">
      <selection activeCell="C27" sqref="C27"/>
    </sheetView>
  </sheetViews>
  <sheetFormatPr defaultColWidth="9.1796875" defaultRowHeight="12.5"/>
  <cols>
    <col min="1" max="1" width="1.26953125" style="4" bestFit="1" customWidth="1"/>
    <col min="2" max="2" width="44.453125" style="4" customWidth="1"/>
    <col min="3" max="3" width="25.26953125" style="1" customWidth="1"/>
    <col min="4" max="4" width="23.453125" style="4" customWidth="1"/>
    <col min="5" max="5" width="22.7265625" style="4" customWidth="1"/>
    <col min="6" max="6" width="37.54296875" style="4" customWidth="1"/>
    <col min="7" max="7" width="36.54296875" style="4" customWidth="1"/>
    <col min="8" max="8" width="16.7265625" style="4" customWidth="1"/>
    <col min="9" max="9" width="19.26953125" style="4" customWidth="1"/>
    <col min="10" max="10" width="26.26953125" style="4" customWidth="1"/>
    <col min="11" max="11" width="29.81640625" style="1" customWidth="1"/>
    <col min="12" max="12" width="25.81640625" style="1" customWidth="1"/>
    <col min="13" max="16" width="9" style="4" bestFit="1" customWidth="1"/>
    <col min="17" max="17" width="6.1796875" style="1" bestFit="1" customWidth="1"/>
    <col min="18" max="18" width="5.26953125" style="4" bestFit="1" customWidth="1"/>
    <col min="19" max="19" width="6.81640625" style="4" bestFit="1" customWidth="1"/>
    <col min="20" max="21" width="5.26953125" style="4" bestFit="1" customWidth="1"/>
    <col min="22" max="22" width="6.1796875" style="4" bestFit="1" customWidth="1"/>
    <col min="23" max="24" width="5.26953125" style="4" bestFit="1" customWidth="1"/>
    <col min="25" max="25" width="3.7265625" style="4" bestFit="1" customWidth="1"/>
    <col min="26" max="27" width="5.26953125" style="4" bestFit="1" customWidth="1"/>
    <col min="28" max="28" width="3.7265625" style="4" bestFit="1" customWidth="1"/>
    <col min="29" max="30" width="5.26953125" style="4" bestFit="1" customWidth="1"/>
    <col min="31" max="31" width="3.7265625" style="4" bestFit="1" customWidth="1"/>
    <col min="32" max="33" width="5.26953125" style="4" bestFit="1" customWidth="1"/>
    <col min="34" max="34" width="3.7265625" style="4" bestFit="1" customWidth="1"/>
    <col min="35" max="35" width="5.26953125" style="4" bestFit="1" customWidth="1"/>
    <col min="36" max="36" width="6.453125" style="1" bestFit="1" customWidth="1"/>
    <col min="37" max="37" width="5.26953125" style="4" bestFit="1" customWidth="1"/>
    <col min="38" max="38" width="3.7265625" style="4" bestFit="1" customWidth="1"/>
    <col min="39" max="40" width="5.26953125" style="4" bestFit="1" customWidth="1"/>
    <col min="41" max="41" width="5.7265625" style="4" bestFit="1" customWidth="1"/>
    <col min="42" max="43" width="5.26953125" style="4" bestFit="1" customWidth="1"/>
    <col min="44" max="44" width="5" style="4" bestFit="1" customWidth="1"/>
    <col min="45" max="46" width="5.26953125" style="4" bestFit="1" customWidth="1"/>
    <col min="47" max="47" width="19.54296875" style="4" bestFit="1" customWidth="1"/>
    <col min="48" max="52" width="5.26953125" style="4" bestFit="1" customWidth="1"/>
    <col min="53" max="53" width="27" style="4" bestFit="1" customWidth="1"/>
    <col min="54" max="54" width="9.1796875" style="4" bestFit="1"/>
    <col min="55" max="16384" width="9.1796875" style="4"/>
  </cols>
  <sheetData>
    <row r="1" spans="2:36" ht="61.5" customHeight="1">
      <c r="B1" s="865" t="s">
        <v>121</v>
      </c>
      <c r="C1" s="866"/>
      <c r="D1" s="866"/>
      <c r="E1" s="866"/>
      <c r="F1" s="866"/>
      <c r="G1" s="866"/>
      <c r="H1" s="866"/>
      <c r="I1" s="866"/>
      <c r="J1" s="866"/>
      <c r="K1" s="866"/>
      <c r="L1" s="866" t="s">
        <v>0</v>
      </c>
    </row>
    <row r="2" spans="2:36" ht="18" customHeight="1">
      <c r="J2" s="6"/>
      <c r="K2" s="2"/>
      <c r="L2" s="2"/>
    </row>
    <row r="3" spans="2:36" s="13" customFormat="1" ht="15.5">
      <c r="B3" s="37" t="s">
        <v>63</v>
      </c>
      <c r="C3" s="37" t="s">
        <v>64</v>
      </c>
      <c r="D3" s="37" t="s">
        <v>65</v>
      </c>
      <c r="E3" s="37" t="s">
        <v>66</v>
      </c>
      <c r="F3" s="37" t="s">
        <v>67</v>
      </c>
      <c r="G3" s="37" t="s">
        <v>68</v>
      </c>
      <c r="H3" s="37" t="s">
        <v>69</v>
      </c>
      <c r="I3" s="37" t="s">
        <v>70</v>
      </c>
      <c r="J3" s="37" t="s">
        <v>71</v>
      </c>
      <c r="K3" s="37" t="s">
        <v>72</v>
      </c>
      <c r="L3" s="37" t="s">
        <v>73</v>
      </c>
      <c r="P3" s="14"/>
      <c r="AI3" s="14"/>
    </row>
    <row r="4" spans="2:36" s="9" customFormat="1" ht="20" customHeight="1">
      <c r="B4" s="248" t="s">
        <v>74</v>
      </c>
      <c r="C4" s="249" t="s">
        <v>75</v>
      </c>
      <c r="D4" s="249">
        <v>595</v>
      </c>
      <c r="E4" s="249">
        <v>1688</v>
      </c>
      <c r="F4" s="249">
        <v>575</v>
      </c>
      <c r="G4" s="249">
        <v>1600</v>
      </c>
      <c r="H4" s="249">
        <v>1116</v>
      </c>
      <c r="I4" s="249" t="s">
        <v>85</v>
      </c>
      <c r="J4" s="249">
        <v>100</v>
      </c>
      <c r="K4" s="250">
        <v>0.7</v>
      </c>
      <c r="L4" s="249" t="s">
        <v>76</v>
      </c>
      <c r="M4" s="8"/>
      <c r="N4" s="5"/>
      <c r="O4" s="8"/>
      <c r="P4" s="8"/>
      <c r="Q4" s="8"/>
      <c r="R4" s="8"/>
      <c r="S4" s="8"/>
      <c r="T4" s="8"/>
      <c r="U4" s="8"/>
      <c r="V4" s="5"/>
      <c r="W4" s="5"/>
      <c r="X4" s="10"/>
      <c r="AI4" s="11"/>
    </row>
    <row r="5" spans="2:36" s="9" customFormat="1" ht="19" customHeight="1">
      <c r="B5" s="248" t="s">
        <v>74</v>
      </c>
      <c r="C5" s="249" t="s">
        <v>122</v>
      </c>
      <c r="D5" s="249">
        <v>550</v>
      </c>
      <c r="E5" s="249">
        <v>1238</v>
      </c>
      <c r="F5" s="249">
        <v>530</v>
      </c>
      <c r="G5" s="249">
        <v>1150</v>
      </c>
      <c r="H5" s="249">
        <v>1116</v>
      </c>
      <c r="I5" s="249" t="s">
        <v>85</v>
      </c>
      <c r="J5" s="249">
        <v>100</v>
      </c>
      <c r="K5" s="250">
        <v>0.7</v>
      </c>
      <c r="L5" s="249" t="s">
        <v>76</v>
      </c>
      <c r="M5" s="8"/>
      <c r="N5" s="5"/>
      <c r="O5" s="8"/>
      <c r="P5" s="8"/>
      <c r="Q5" s="8"/>
      <c r="R5" s="8"/>
      <c r="S5" s="8"/>
      <c r="T5" s="8"/>
      <c r="U5" s="8"/>
      <c r="V5" s="5"/>
      <c r="W5" s="5"/>
      <c r="X5" s="10"/>
      <c r="AI5" s="11"/>
    </row>
    <row r="6" spans="2:36" s="9" customFormat="1" ht="18" customHeight="1">
      <c r="B6" s="248" t="s">
        <v>74</v>
      </c>
      <c r="C6" s="249" t="s">
        <v>77</v>
      </c>
      <c r="D6" s="249">
        <v>540</v>
      </c>
      <c r="E6" s="249">
        <v>1528</v>
      </c>
      <c r="F6" s="249">
        <v>520</v>
      </c>
      <c r="G6" s="249">
        <v>1440</v>
      </c>
      <c r="H6" s="249">
        <v>1116</v>
      </c>
      <c r="I6" s="249" t="s">
        <v>85</v>
      </c>
      <c r="J6" s="249">
        <v>100</v>
      </c>
      <c r="K6" s="250">
        <v>0.7</v>
      </c>
      <c r="L6" s="249" t="s">
        <v>76</v>
      </c>
      <c r="M6" s="8"/>
      <c r="N6" s="5"/>
      <c r="O6" s="8"/>
      <c r="P6" s="8"/>
      <c r="Q6" s="8"/>
      <c r="R6" s="8"/>
      <c r="S6" s="8"/>
      <c r="T6" s="8"/>
      <c r="U6" s="8"/>
      <c r="V6" s="5"/>
      <c r="W6" s="5"/>
      <c r="X6" s="10"/>
      <c r="AI6" s="11"/>
    </row>
    <row r="7" spans="2:36" s="9" customFormat="1" ht="17.5" customHeight="1">
      <c r="B7" s="248" t="s">
        <v>74</v>
      </c>
      <c r="C7" s="249" t="s">
        <v>123</v>
      </c>
      <c r="D7" s="249">
        <v>570</v>
      </c>
      <c r="E7" s="249">
        <v>1388</v>
      </c>
      <c r="F7" s="249">
        <v>550</v>
      </c>
      <c r="G7" s="249">
        <v>1300</v>
      </c>
      <c r="H7" s="249">
        <v>1116</v>
      </c>
      <c r="I7" s="249" t="s">
        <v>85</v>
      </c>
      <c r="J7" s="249">
        <v>100</v>
      </c>
      <c r="K7" s="250">
        <v>0.7</v>
      </c>
      <c r="L7" s="249" t="s">
        <v>76</v>
      </c>
      <c r="M7" s="8"/>
      <c r="N7" s="5"/>
      <c r="O7" s="8"/>
      <c r="P7" s="8"/>
      <c r="Q7" s="8"/>
      <c r="R7" s="8"/>
      <c r="S7" s="8"/>
      <c r="T7" s="8"/>
      <c r="U7" s="8"/>
      <c r="V7" s="5"/>
      <c r="W7" s="5"/>
      <c r="X7" s="10"/>
      <c r="AI7" s="11"/>
    </row>
    <row r="8" spans="2:36" s="9" customFormat="1" ht="18" customHeight="1">
      <c r="B8" s="248" t="s">
        <v>74</v>
      </c>
      <c r="C8" s="249" t="s">
        <v>78</v>
      </c>
      <c r="D8" s="249">
        <v>546</v>
      </c>
      <c r="E8" s="249">
        <v>1288</v>
      </c>
      <c r="F8" s="249">
        <v>526</v>
      </c>
      <c r="G8" s="249">
        <v>1200</v>
      </c>
      <c r="H8" s="249">
        <v>1116</v>
      </c>
      <c r="I8" s="249" t="s">
        <v>85</v>
      </c>
      <c r="J8" s="249">
        <v>100</v>
      </c>
      <c r="K8" s="250">
        <v>0.7</v>
      </c>
      <c r="L8" s="249" t="s">
        <v>79</v>
      </c>
      <c r="M8" s="8"/>
      <c r="N8" s="5"/>
      <c r="O8" s="8"/>
      <c r="P8" s="8"/>
      <c r="Q8" s="8"/>
      <c r="R8" s="8"/>
      <c r="S8" s="8"/>
      <c r="T8" s="8"/>
      <c r="U8" s="8"/>
      <c r="V8" s="5"/>
      <c r="W8" s="5"/>
      <c r="X8" s="10"/>
      <c r="AI8" s="11"/>
    </row>
    <row r="9" spans="2:36" s="9" customFormat="1" ht="19.5" customHeight="1">
      <c r="B9" s="248" t="s">
        <v>74</v>
      </c>
      <c r="C9" s="249" t="s">
        <v>80</v>
      </c>
      <c r="D9" s="249">
        <v>590</v>
      </c>
      <c r="E9" s="249">
        <v>1688</v>
      </c>
      <c r="F9" s="249">
        <v>570</v>
      </c>
      <c r="G9" s="249">
        <v>1600</v>
      </c>
      <c r="H9" s="249">
        <v>1116</v>
      </c>
      <c r="I9" s="249" t="s">
        <v>85</v>
      </c>
      <c r="J9" s="249">
        <v>100</v>
      </c>
      <c r="K9" s="250">
        <v>0.7</v>
      </c>
      <c r="L9" s="249" t="s">
        <v>76</v>
      </c>
      <c r="M9" s="8"/>
      <c r="N9" s="5"/>
      <c r="O9" s="8"/>
      <c r="P9" s="8"/>
      <c r="Q9" s="8"/>
      <c r="R9" s="8"/>
      <c r="S9" s="8"/>
      <c r="T9" s="8"/>
      <c r="U9" s="8"/>
      <c r="V9" s="5"/>
      <c r="W9" s="5"/>
      <c r="X9" s="10"/>
      <c r="AI9" s="11"/>
    </row>
    <row r="10" spans="2:36" s="9" customFormat="1" ht="20.5" customHeight="1">
      <c r="B10" s="248" t="s">
        <v>74</v>
      </c>
      <c r="C10" s="249" t="s">
        <v>81</v>
      </c>
      <c r="D10" s="249">
        <v>546</v>
      </c>
      <c r="E10" s="249">
        <v>1428</v>
      </c>
      <c r="F10" s="249">
        <v>526</v>
      </c>
      <c r="G10" s="249">
        <v>1340</v>
      </c>
      <c r="H10" s="249">
        <v>1116</v>
      </c>
      <c r="I10" s="249" t="s">
        <v>85</v>
      </c>
      <c r="J10" s="249">
        <v>100</v>
      </c>
      <c r="K10" s="250">
        <v>0.7</v>
      </c>
      <c r="L10" s="249" t="s">
        <v>79</v>
      </c>
      <c r="M10" s="8"/>
      <c r="N10" s="5"/>
      <c r="O10" s="8"/>
      <c r="P10" s="8"/>
      <c r="Q10" s="8"/>
      <c r="R10" s="8"/>
      <c r="S10" s="8"/>
      <c r="T10" s="8"/>
      <c r="U10" s="8"/>
      <c r="V10" s="5"/>
      <c r="W10" s="5"/>
      <c r="X10" s="10"/>
      <c r="AI10" s="11"/>
    </row>
    <row r="11" spans="2:36" s="3" customFormat="1" ht="20.5" customHeight="1">
      <c r="B11" s="251" t="s">
        <v>32</v>
      </c>
      <c r="C11" s="252" t="s">
        <v>30</v>
      </c>
      <c r="D11" s="252">
        <v>570</v>
      </c>
      <c r="E11" s="252">
        <v>1887</v>
      </c>
      <c r="F11" s="252">
        <v>550</v>
      </c>
      <c r="G11" s="252">
        <v>1800</v>
      </c>
      <c r="H11" s="252">
        <v>541</v>
      </c>
      <c r="I11" s="252" t="s">
        <v>62</v>
      </c>
      <c r="J11" s="252">
        <v>100</v>
      </c>
      <c r="K11" s="253">
        <v>0.65</v>
      </c>
      <c r="L11" s="252">
        <v>0</v>
      </c>
      <c r="AI11" s="7"/>
    </row>
    <row r="12" spans="2:36" s="3" customFormat="1" ht="18" customHeight="1">
      <c r="B12" s="251" t="s">
        <v>32</v>
      </c>
      <c r="C12" s="254" t="s">
        <v>82</v>
      </c>
      <c r="D12" s="252">
        <v>570</v>
      </c>
      <c r="E12" s="252">
        <v>1887</v>
      </c>
      <c r="F12" s="252">
        <v>550</v>
      </c>
      <c r="G12" s="252">
        <v>1800</v>
      </c>
      <c r="H12" s="252">
        <v>541</v>
      </c>
      <c r="I12" s="252" t="s">
        <v>62</v>
      </c>
      <c r="J12" s="252">
        <v>100</v>
      </c>
      <c r="K12" s="253">
        <v>0.67</v>
      </c>
      <c r="L12" s="252">
        <v>0</v>
      </c>
      <c r="AI12" s="7"/>
    </row>
    <row r="13" spans="2:36" s="3" customFormat="1" ht="16.5" customHeight="1">
      <c r="B13" s="251" t="s">
        <v>32</v>
      </c>
      <c r="C13" s="254" t="s">
        <v>33</v>
      </c>
      <c r="D13" s="252">
        <v>546</v>
      </c>
      <c r="E13" s="252">
        <v>1587</v>
      </c>
      <c r="F13" s="252">
        <v>526</v>
      </c>
      <c r="G13" s="252">
        <v>1500</v>
      </c>
      <c r="H13" s="252">
        <v>541</v>
      </c>
      <c r="I13" s="252" t="s">
        <v>62</v>
      </c>
      <c r="J13" s="252">
        <v>100</v>
      </c>
      <c r="K13" s="253">
        <v>0.65</v>
      </c>
      <c r="L13" s="252">
        <v>0</v>
      </c>
      <c r="AI13" s="7"/>
    </row>
    <row r="14" spans="2:36" ht="18.5" customHeight="1">
      <c r="B14" s="251" t="s">
        <v>32</v>
      </c>
      <c r="C14" s="254" t="s">
        <v>83</v>
      </c>
      <c r="D14" s="252">
        <v>520</v>
      </c>
      <c r="E14" s="252">
        <v>1587</v>
      </c>
      <c r="F14" s="252">
        <v>500</v>
      </c>
      <c r="G14" s="252">
        <v>1500</v>
      </c>
      <c r="H14" s="252">
        <v>541</v>
      </c>
      <c r="I14" s="252" t="s">
        <v>62</v>
      </c>
      <c r="J14" s="252">
        <v>100</v>
      </c>
      <c r="K14" s="253">
        <v>0.67</v>
      </c>
      <c r="L14" s="252">
        <v>0</v>
      </c>
      <c r="P14" s="1"/>
      <c r="Q14" s="4"/>
      <c r="AI14" s="1"/>
      <c r="AJ14" s="4"/>
    </row>
    <row r="15" spans="2:36" ht="16.5" customHeight="1">
      <c r="B15" s="251" t="s">
        <v>32</v>
      </c>
      <c r="C15" s="252" t="s">
        <v>31</v>
      </c>
      <c r="D15" s="252">
        <v>540</v>
      </c>
      <c r="E15" s="252">
        <v>1887</v>
      </c>
      <c r="F15" s="252">
        <v>520</v>
      </c>
      <c r="G15" s="252">
        <v>1800</v>
      </c>
      <c r="H15" s="252">
        <v>541</v>
      </c>
      <c r="I15" s="252" t="s">
        <v>62</v>
      </c>
      <c r="J15" s="252">
        <v>100</v>
      </c>
      <c r="K15" s="253">
        <v>0.61</v>
      </c>
      <c r="L15" s="252">
        <v>0</v>
      </c>
      <c r="P15" s="1"/>
      <c r="Q15" s="4"/>
      <c r="AI15" s="1"/>
      <c r="AJ15" s="4"/>
    </row>
    <row r="16" spans="2:36" s="45" customFormat="1" ht="21.75" customHeight="1">
      <c r="B16" s="251" t="s">
        <v>32</v>
      </c>
      <c r="C16" s="254" t="s">
        <v>124</v>
      </c>
      <c r="D16" s="252">
        <v>540</v>
      </c>
      <c r="E16" s="252">
        <v>1527</v>
      </c>
      <c r="F16" s="252">
        <v>520</v>
      </c>
      <c r="G16" s="252">
        <v>1440</v>
      </c>
      <c r="H16" s="252">
        <v>541</v>
      </c>
      <c r="I16" s="252" t="s">
        <v>62</v>
      </c>
      <c r="J16" s="252">
        <v>100</v>
      </c>
      <c r="K16" s="253">
        <v>0.74</v>
      </c>
      <c r="L16" s="252">
        <v>0</v>
      </c>
      <c r="P16" s="46"/>
      <c r="AI16" s="46"/>
    </row>
    <row r="17" spans="2:36" s="45" customFormat="1" ht="18" customHeight="1">
      <c r="B17" s="251" t="s">
        <v>32</v>
      </c>
      <c r="C17" s="254" t="s">
        <v>125</v>
      </c>
      <c r="D17" s="252">
        <v>570</v>
      </c>
      <c r="E17" s="252">
        <v>1687</v>
      </c>
      <c r="F17" s="252">
        <v>550</v>
      </c>
      <c r="G17" s="252">
        <v>1600</v>
      </c>
      <c r="H17" s="252">
        <v>541</v>
      </c>
      <c r="I17" s="252" t="s">
        <v>62</v>
      </c>
      <c r="J17" s="252">
        <v>100</v>
      </c>
      <c r="K17" s="253">
        <v>0.71</v>
      </c>
      <c r="L17" s="252">
        <v>0</v>
      </c>
      <c r="P17" s="46"/>
      <c r="AI17" s="46"/>
    </row>
    <row r="18" spans="2:36" s="45" customFormat="1" ht="18.75" customHeight="1">
      <c r="B18" s="251" t="s">
        <v>32</v>
      </c>
      <c r="C18" s="252" t="s">
        <v>126</v>
      </c>
      <c r="D18" s="252">
        <v>570</v>
      </c>
      <c r="E18" s="252">
        <v>1237</v>
      </c>
      <c r="F18" s="252">
        <v>550</v>
      </c>
      <c r="G18" s="252">
        <v>1150</v>
      </c>
      <c r="H18" s="252">
        <v>541</v>
      </c>
      <c r="I18" s="252" t="s">
        <v>62</v>
      </c>
      <c r="J18" s="252">
        <v>100</v>
      </c>
      <c r="K18" s="253">
        <v>0.74</v>
      </c>
      <c r="L18" s="252">
        <v>0</v>
      </c>
      <c r="P18" s="46"/>
      <c r="AI18" s="46"/>
    </row>
    <row r="19" spans="2:36" s="45" customFormat="1" ht="24" customHeight="1">
      <c r="B19" s="255" t="s">
        <v>39</v>
      </c>
      <c r="C19" s="249" t="s">
        <v>127</v>
      </c>
      <c r="D19" s="256">
        <v>580</v>
      </c>
      <c r="E19" s="249">
        <v>2588</v>
      </c>
      <c r="F19" s="249">
        <v>560</v>
      </c>
      <c r="G19" s="249">
        <v>2500</v>
      </c>
      <c r="H19" s="249">
        <v>1116</v>
      </c>
      <c r="I19" s="249" t="s">
        <v>62</v>
      </c>
      <c r="J19" s="249">
        <v>100</v>
      </c>
      <c r="K19" s="250">
        <v>0.7</v>
      </c>
      <c r="L19" s="249">
        <v>0</v>
      </c>
      <c r="P19" s="46"/>
      <c r="AI19" s="46"/>
    </row>
    <row r="20" spans="2:36" ht="20" customHeight="1">
      <c r="B20" s="255" t="s">
        <v>39</v>
      </c>
      <c r="C20" s="249" t="s">
        <v>128</v>
      </c>
      <c r="D20" s="256">
        <v>580</v>
      </c>
      <c r="E20" s="249">
        <v>2588</v>
      </c>
      <c r="F20" s="249">
        <v>560</v>
      </c>
      <c r="G20" s="249">
        <v>2500</v>
      </c>
      <c r="H20" s="249">
        <v>1116</v>
      </c>
      <c r="I20" s="249" t="s">
        <v>62</v>
      </c>
      <c r="J20" s="249">
        <v>100</v>
      </c>
      <c r="K20" s="250">
        <v>0.69</v>
      </c>
      <c r="L20" s="249">
        <v>0</v>
      </c>
      <c r="P20" s="1"/>
      <c r="Q20" s="4"/>
      <c r="AI20" s="1"/>
      <c r="AJ20" s="4"/>
    </row>
    <row r="21" spans="2:36" ht="18.5" customHeight="1">
      <c r="B21" s="255" t="s">
        <v>39</v>
      </c>
      <c r="C21" s="249" t="s">
        <v>129</v>
      </c>
      <c r="D21" s="256">
        <v>570</v>
      </c>
      <c r="E21" s="249">
        <v>2288</v>
      </c>
      <c r="F21" s="249">
        <v>550</v>
      </c>
      <c r="G21" s="249">
        <v>2200</v>
      </c>
      <c r="H21" s="249">
        <v>1116</v>
      </c>
      <c r="I21" s="249" t="s">
        <v>62</v>
      </c>
      <c r="J21" s="249">
        <v>100</v>
      </c>
      <c r="K21" s="250">
        <v>0.66</v>
      </c>
      <c r="L21" s="249">
        <v>0</v>
      </c>
      <c r="P21" s="1"/>
      <c r="Q21" s="4"/>
      <c r="AI21" s="1"/>
      <c r="AJ21" s="4"/>
    </row>
    <row r="22" spans="2:36" ht="21" customHeight="1">
      <c r="B22" s="255" t="s">
        <v>39</v>
      </c>
      <c r="C22" s="249" t="s">
        <v>130</v>
      </c>
      <c r="D22" s="256">
        <v>570</v>
      </c>
      <c r="E22" s="249">
        <v>2288</v>
      </c>
      <c r="F22" s="249">
        <v>550</v>
      </c>
      <c r="G22" s="249">
        <v>2200</v>
      </c>
      <c r="H22" s="249">
        <v>1116</v>
      </c>
      <c r="I22" s="249" t="s">
        <v>62</v>
      </c>
      <c r="J22" s="249">
        <v>100</v>
      </c>
      <c r="K22" s="250">
        <v>0.67</v>
      </c>
      <c r="L22" s="249">
        <v>0</v>
      </c>
      <c r="P22" s="1"/>
      <c r="Q22" s="4"/>
      <c r="AI22" s="1"/>
      <c r="AJ22" s="4"/>
    </row>
    <row r="23" spans="2:36" ht="24" customHeight="1">
      <c r="B23" s="258" t="s">
        <v>84</v>
      </c>
      <c r="C23" s="252" t="s">
        <v>59</v>
      </c>
      <c r="D23" s="252">
        <v>580</v>
      </c>
      <c r="E23" s="252">
        <v>2387</v>
      </c>
      <c r="F23" s="252">
        <v>560</v>
      </c>
      <c r="G23" s="252">
        <v>2300</v>
      </c>
      <c r="H23" s="252">
        <v>1116</v>
      </c>
      <c r="I23" s="252" t="s">
        <v>85</v>
      </c>
      <c r="J23" s="252">
        <v>80</v>
      </c>
      <c r="K23" s="253">
        <v>0.56999999999999995</v>
      </c>
      <c r="L23" s="252">
        <v>0</v>
      </c>
      <c r="P23" s="1"/>
      <c r="Q23" s="4"/>
      <c r="AI23" s="1"/>
      <c r="AJ23" s="4"/>
    </row>
    <row r="24" spans="2:36" ht="19" customHeight="1">
      <c r="B24" s="258" t="s">
        <v>84</v>
      </c>
      <c r="C24" s="252" t="s">
        <v>60</v>
      </c>
      <c r="D24" s="252">
        <v>570</v>
      </c>
      <c r="E24" s="252">
        <v>2387</v>
      </c>
      <c r="F24" s="252">
        <v>550</v>
      </c>
      <c r="G24" s="252">
        <v>2300</v>
      </c>
      <c r="H24" s="252">
        <v>1116</v>
      </c>
      <c r="I24" s="252" t="s">
        <v>85</v>
      </c>
      <c r="J24" s="252">
        <v>80</v>
      </c>
      <c r="K24" s="253">
        <v>0.56999999999999995</v>
      </c>
      <c r="L24" s="252">
        <v>0</v>
      </c>
      <c r="P24" s="1"/>
      <c r="Q24" s="4"/>
      <c r="AI24" s="1"/>
      <c r="AJ24" s="4"/>
    </row>
    <row r="25" spans="2:36" ht="21" customHeight="1">
      <c r="B25" s="258" t="s">
        <v>84</v>
      </c>
      <c r="C25" s="252" t="s">
        <v>61</v>
      </c>
      <c r="D25" s="252">
        <v>555</v>
      </c>
      <c r="E25" s="252">
        <v>2420</v>
      </c>
      <c r="F25" s="252">
        <v>535</v>
      </c>
      <c r="G25" s="252">
        <v>2300</v>
      </c>
      <c r="H25" s="252">
        <v>661</v>
      </c>
      <c r="I25" s="252" t="s">
        <v>85</v>
      </c>
      <c r="J25" s="252">
        <v>80</v>
      </c>
      <c r="K25" s="253">
        <v>0.4</v>
      </c>
      <c r="L25" s="252">
        <v>0</v>
      </c>
      <c r="P25" s="1"/>
      <c r="Q25" s="4"/>
      <c r="AI25" s="1"/>
      <c r="AJ25" s="4"/>
    </row>
    <row r="26" spans="2:36" ht="21.5" customHeight="1">
      <c r="B26" s="258" t="s">
        <v>84</v>
      </c>
      <c r="C26" s="252" t="s">
        <v>56</v>
      </c>
      <c r="D26" s="252">
        <v>555</v>
      </c>
      <c r="E26" s="252">
        <v>2420</v>
      </c>
      <c r="F26" s="252">
        <v>535</v>
      </c>
      <c r="G26" s="252">
        <v>2300</v>
      </c>
      <c r="H26" s="252">
        <v>661</v>
      </c>
      <c r="I26" s="252" t="s">
        <v>85</v>
      </c>
      <c r="J26" s="252">
        <v>80</v>
      </c>
      <c r="K26" s="253">
        <v>0.46</v>
      </c>
      <c r="L26" s="252">
        <v>0</v>
      </c>
      <c r="P26" s="1"/>
      <c r="Q26" s="4"/>
      <c r="AI26" s="1"/>
      <c r="AJ26" s="4"/>
    </row>
    <row r="27" spans="2:36" ht="18" customHeight="1">
      <c r="B27" s="258" t="s">
        <v>84</v>
      </c>
      <c r="C27" s="252" t="s">
        <v>57</v>
      </c>
      <c r="D27" s="252">
        <v>570</v>
      </c>
      <c r="E27" s="252">
        <v>2387</v>
      </c>
      <c r="F27" s="252">
        <v>550</v>
      </c>
      <c r="G27" s="252">
        <v>2300</v>
      </c>
      <c r="H27" s="252">
        <v>1116</v>
      </c>
      <c r="I27" s="252" t="s">
        <v>85</v>
      </c>
      <c r="J27" s="252">
        <v>80</v>
      </c>
      <c r="K27" s="253">
        <v>0.57999999999999996</v>
      </c>
      <c r="L27" s="252">
        <v>0</v>
      </c>
      <c r="P27" s="1"/>
      <c r="Q27" s="4"/>
      <c r="AI27" s="1"/>
      <c r="AJ27" s="4"/>
    </row>
    <row r="28" spans="2:36" ht="20.5" customHeight="1">
      <c r="B28" s="258" t="s">
        <v>84</v>
      </c>
      <c r="C28" s="252" t="s">
        <v>58</v>
      </c>
      <c r="D28" s="252">
        <v>580</v>
      </c>
      <c r="E28" s="252">
        <v>2387</v>
      </c>
      <c r="F28" s="252">
        <v>560</v>
      </c>
      <c r="G28" s="252">
        <v>2300</v>
      </c>
      <c r="H28" s="252">
        <v>1116</v>
      </c>
      <c r="I28" s="252" t="s">
        <v>85</v>
      </c>
      <c r="J28" s="252">
        <v>80</v>
      </c>
      <c r="K28" s="253">
        <v>0.57999999999999996</v>
      </c>
      <c r="L28" s="252">
        <v>0</v>
      </c>
      <c r="P28" s="1"/>
      <c r="Q28" s="4"/>
      <c r="AI28" s="1"/>
      <c r="AJ28" s="4"/>
    </row>
    <row r="29" spans="2:36" ht="23.5" customHeight="1">
      <c r="B29" s="255" t="s">
        <v>131</v>
      </c>
      <c r="C29" s="249" t="s">
        <v>34</v>
      </c>
      <c r="D29" s="249">
        <v>555</v>
      </c>
      <c r="E29" s="249">
        <v>2700</v>
      </c>
      <c r="F29" s="249">
        <v>535</v>
      </c>
      <c r="G29" s="249">
        <v>2400</v>
      </c>
      <c r="H29" s="249">
        <v>1116</v>
      </c>
      <c r="I29" s="260" t="s">
        <v>86</v>
      </c>
      <c r="J29" s="249">
        <v>80</v>
      </c>
      <c r="K29" s="250">
        <v>0.45</v>
      </c>
      <c r="L29" s="259">
        <v>0</v>
      </c>
      <c r="P29" s="1"/>
      <c r="Q29" s="4"/>
      <c r="AI29" s="1"/>
      <c r="AJ29" s="4"/>
    </row>
    <row r="30" spans="2:36" ht="23.5" customHeight="1">
      <c r="B30" s="255" t="s">
        <v>131</v>
      </c>
      <c r="C30" s="249" t="s">
        <v>36</v>
      </c>
      <c r="D30" s="249">
        <v>610</v>
      </c>
      <c r="E30" s="249">
        <v>2300</v>
      </c>
      <c r="F30" s="249">
        <v>590</v>
      </c>
      <c r="G30" s="249">
        <v>2000</v>
      </c>
      <c r="H30" s="249">
        <v>1116</v>
      </c>
      <c r="I30" s="249" t="s">
        <v>86</v>
      </c>
      <c r="J30" s="249">
        <v>80</v>
      </c>
      <c r="K30" s="250">
        <v>0.45</v>
      </c>
      <c r="L30" s="259">
        <v>0</v>
      </c>
      <c r="P30" s="1"/>
      <c r="Q30" s="4"/>
      <c r="AI30" s="1"/>
      <c r="AJ30" s="4"/>
    </row>
    <row r="31" spans="2:36" ht="22" customHeight="1">
      <c r="B31" s="255" t="s">
        <v>131</v>
      </c>
      <c r="C31" s="249" t="s">
        <v>35</v>
      </c>
      <c r="D31" s="249">
        <v>640</v>
      </c>
      <c r="E31" s="249">
        <v>3300</v>
      </c>
      <c r="F31" s="249">
        <v>620</v>
      </c>
      <c r="G31" s="249">
        <v>3000</v>
      </c>
      <c r="H31" s="249">
        <v>1116</v>
      </c>
      <c r="I31" s="249" t="s">
        <v>86</v>
      </c>
      <c r="J31" s="249">
        <v>80</v>
      </c>
      <c r="K31" s="250">
        <v>0.45</v>
      </c>
      <c r="L31" s="249">
        <v>0</v>
      </c>
      <c r="P31" s="1"/>
      <c r="Q31" s="4"/>
      <c r="AI31" s="1"/>
      <c r="AJ31" s="4"/>
    </row>
    <row r="32" spans="2:36" ht="22.5" customHeight="1">
      <c r="B32" s="255" t="s">
        <v>131</v>
      </c>
      <c r="C32" s="249" t="s">
        <v>37</v>
      </c>
      <c r="D32" s="249">
        <v>590</v>
      </c>
      <c r="E32" s="249">
        <v>3200</v>
      </c>
      <c r="F32" s="249">
        <v>570</v>
      </c>
      <c r="G32" s="249">
        <v>3000</v>
      </c>
      <c r="H32" s="249">
        <v>1116</v>
      </c>
      <c r="I32" s="249" t="s">
        <v>86</v>
      </c>
      <c r="J32" s="249">
        <v>100</v>
      </c>
      <c r="K32" s="250">
        <v>0.69</v>
      </c>
      <c r="L32" s="249">
        <v>0</v>
      </c>
      <c r="P32" s="1"/>
      <c r="Q32" s="4"/>
      <c r="AI32" s="1"/>
      <c r="AJ32" s="4"/>
    </row>
    <row r="33" spans="2:36" ht="23.5" customHeight="1">
      <c r="B33" s="255" t="s">
        <v>131</v>
      </c>
      <c r="C33" s="249" t="s">
        <v>38</v>
      </c>
      <c r="D33" s="249">
        <v>740</v>
      </c>
      <c r="E33" s="249">
        <v>3200</v>
      </c>
      <c r="F33" s="249">
        <v>720</v>
      </c>
      <c r="G33" s="249">
        <v>3000</v>
      </c>
      <c r="H33" s="249">
        <v>1116</v>
      </c>
      <c r="I33" s="249" t="s">
        <v>85</v>
      </c>
      <c r="J33" s="249">
        <v>100</v>
      </c>
      <c r="K33" s="250">
        <v>0.69</v>
      </c>
      <c r="L33" s="249">
        <v>0</v>
      </c>
      <c r="P33" s="1"/>
      <c r="Q33" s="4"/>
      <c r="AI33" s="1"/>
      <c r="AJ33" s="4"/>
    </row>
    <row r="34" spans="2:36">
      <c r="P34" s="1"/>
      <c r="Q34" s="4"/>
      <c r="AI34" s="1"/>
      <c r="AJ34" s="4"/>
    </row>
    <row r="35" spans="2:36">
      <c r="P35" s="1"/>
      <c r="Q35" s="4"/>
      <c r="AI35" s="1"/>
      <c r="AJ35" s="4"/>
    </row>
    <row r="36" spans="2:36">
      <c r="B36" s="257"/>
    </row>
  </sheetData>
  <sheetProtection selectLockedCells="1" selectUnlockedCells="1"/>
  <mergeCells count="1">
    <mergeCell ref="B1:L1"/>
  </mergeCells>
  <phoneticPr fontId="2" type="noConversion"/>
  <pageMargins left="0" right="0" top="0.74791666666666667" bottom="0.74791666666666667" header="0.51111111111111107" footer="0.51111111111111107"/>
  <pageSetup paperSize="8" orientation="landscape" horizontalDpi="300" verticalDpi="300" r:id="rId1"/>
  <headerFooter scaleWithDoc="0"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6" workbookViewId="0">
      <selection activeCell="AB10" sqref="AB10"/>
    </sheetView>
  </sheetViews>
  <sheetFormatPr defaultRowHeight="12.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Pap_ID-National_ID</vt:lpstr>
      <vt:lpstr>South_Nort</vt:lpstr>
      <vt:lpstr>Nort_South</vt:lpstr>
      <vt:lpstr>Parameter set code </vt:lpstr>
      <vt:lpstr>Shematic Map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AT;Ranko Vukobrat</dc:creator>
  <cp:lastModifiedBy>Milan Šegan</cp:lastModifiedBy>
  <cp:revision/>
  <cp:lastPrinted>2020-01-19T17:38:39Z</cp:lastPrinted>
  <dcterms:created xsi:type="dcterms:W3CDTF">2015-12-20T23:02:09Z</dcterms:created>
  <dcterms:modified xsi:type="dcterms:W3CDTF">2022-01-13T12:12:49Z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1033-9.1.0.5214</vt:lpwstr>
  </property>
</Properties>
</file>